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<sst xmlns="http://schemas.openxmlformats.org/spreadsheetml/2006/main" count="423" uniqueCount="125">
  <si>
    <t>Competitor</t>
  </si>
  <si>
    <t>School</t>
  </si>
  <si>
    <t>Roisin Cahalan-Beck</t>
  </si>
  <si>
    <t>Deirdre Farrell</t>
  </si>
  <si>
    <t>Bertie Roddy</t>
  </si>
  <si>
    <t>Total</t>
  </si>
  <si>
    <t>Heavy</t>
  </si>
  <si>
    <t>Light</t>
  </si>
  <si>
    <t>Set</t>
  </si>
  <si>
    <t>Sum</t>
  </si>
  <si>
    <t>Grid</t>
  </si>
  <si>
    <t xml:space="preserve">Grid </t>
  </si>
  <si>
    <t>Place</t>
  </si>
  <si>
    <t>Kosenkova Anastasia</t>
  </si>
  <si>
    <t>Ceilidh Volgograd</t>
  </si>
  <si>
    <t>Varaeva Anastasiya</t>
  </si>
  <si>
    <t>Goritsvet Kursk</t>
  </si>
  <si>
    <t>Sokolova Mariya</t>
  </si>
  <si>
    <t>Carey Academy Chelyabinsk</t>
  </si>
  <si>
    <t>Kashchenko Elena</t>
  </si>
  <si>
    <t>Carey Academy Moscow</t>
  </si>
  <si>
    <t>Shestakova Daria</t>
  </si>
  <si>
    <t>In-Step Tomsk</t>
  </si>
  <si>
    <t>Pozhogina Ksenia</t>
  </si>
  <si>
    <t>Triskal Saint Petersburg</t>
  </si>
  <si>
    <t>Baschuk Valentina</t>
  </si>
  <si>
    <t>Ceilidh Moscow</t>
  </si>
  <si>
    <t>Petrova Natalia</t>
  </si>
  <si>
    <t>Varfolomeeva Lyubov</t>
  </si>
  <si>
    <t>Nikolaeva Ekaterina</t>
  </si>
  <si>
    <t>Malysheva Natalia</t>
  </si>
  <si>
    <t>Nasretdinova Anna</t>
  </si>
  <si>
    <t>Carey Academy Ekaterinburg</t>
  </si>
  <si>
    <r>
      <t xml:space="preserve">1a Preliminary championship </t>
    </r>
    <r>
      <rPr>
        <b/>
        <sz val="20"/>
        <color indexed="10"/>
        <rFont val="Arial"/>
        <family val="2"/>
      </rPr>
      <t>Over 18</t>
    </r>
  </si>
  <si>
    <t>7th-8th May, 2017</t>
  </si>
  <si>
    <t>Saint-Petersburg, Russia</t>
  </si>
  <si>
    <t>http://mayfeis.ru</t>
  </si>
  <si>
    <t>Kryzhanovskiy Maxim</t>
  </si>
  <si>
    <t>Iridan Academy Moscow</t>
  </si>
  <si>
    <t>Volkov Aleksei</t>
  </si>
  <si>
    <t>Kukharenko Alexander</t>
  </si>
  <si>
    <t>Bogdanov Gennadiy</t>
  </si>
  <si>
    <t>Carey Academy Samara</t>
  </si>
  <si>
    <r>
      <t xml:space="preserve">2a Open championship </t>
    </r>
    <r>
      <rPr>
        <b/>
        <sz val="20"/>
        <color indexed="10"/>
        <rFont val="Arial"/>
        <family val="2"/>
      </rPr>
      <t>Gents Over 18</t>
    </r>
  </si>
  <si>
    <t>Kostina Ekaterina</t>
  </si>
  <si>
    <t>Mulvihill Academy Cherepovets</t>
  </si>
  <si>
    <t>Dyomina Dasha</t>
  </si>
  <si>
    <t>Iridan Academy Samara</t>
  </si>
  <si>
    <t>Belousova Anastasiya</t>
  </si>
  <si>
    <t>Protsenko Olga</t>
  </si>
  <si>
    <t>Stifeeva Maria</t>
  </si>
  <si>
    <t>Red Star Saint Petersburg</t>
  </si>
  <si>
    <t>Bokareva Nadia</t>
  </si>
  <si>
    <t>Lushnikova Tatiana</t>
  </si>
  <si>
    <t>Ronan Morgan Saint Petersburg</t>
  </si>
  <si>
    <t>Moiseeva Natalia</t>
  </si>
  <si>
    <t>Khayrulina Dina</t>
  </si>
  <si>
    <t>Artemyeva Tatyana</t>
  </si>
  <si>
    <t>Teire school Saint Petersburg</t>
  </si>
  <si>
    <t>Kudryavtseva Vasilisa</t>
  </si>
  <si>
    <t>Sharyafitdinova Ekaterina</t>
  </si>
  <si>
    <t>Obraztsova Anastasiya</t>
  </si>
  <si>
    <t>Garkushina Alisa</t>
  </si>
  <si>
    <t>Suntsova Natalia</t>
  </si>
  <si>
    <t>Kozyreva Tatiana</t>
  </si>
  <si>
    <t>Irene School Moscow</t>
  </si>
  <si>
    <t>Vasilenko Mariya</t>
  </si>
  <si>
    <t>Golovanova Natalia</t>
  </si>
  <si>
    <t>Bogdanova Irina</t>
  </si>
  <si>
    <r>
      <t xml:space="preserve">3a Open championship </t>
    </r>
    <r>
      <rPr>
        <b/>
        <sz val="20"/>
        <color indexed="10"/>
        <rFont val="Arial"/>
        <family val="2"/>
      </rPr>
      <t>Ladies Over 18</t>
    </r>
  </si>
  <si>
    <r>
      <t xml:space="preserve">4a Acapella Trophy </t>
    </r>
    <r>
      <rPr>
        <b/>
        <sz val="20"/>
        <color indexed="10"/>
        <rFont val="Arial"/>
        <family val="2"/>
      </rPr>
      <t>Over 18</t>
    </r>
  </si>
  <si>
    <t>Polyashenko Anya</t>
  </si>
  <si>
    <t>Medvedeva Ameliia</t>
  </si>
  <si>
    <t>Carey Academy Saint Petersburg</t>
  </si>
  <si>
    <t>Ivanova Nina</t>
  </si>
  <si>
    <t>Mironova Yaroslavna</t>
  </si>
  <si>
    <t>Karpenko Darya</t>
  </si>
  <si>
    <t>Kuznetsova Alena</t>
  </si>
  <si>
    <t>Perhurova Ksenia</t>
  </si>
  <si>
    <t>Karpushchenko Ekaterina</t>
  </si>
  <si>
    <t>Ceilidh Khabarovsk</t>
  </si>
  <si>
    <t>Tarasenko Alina</t>
  </si>
  <si>
    <t>Belozerova Emilia</t>
  </si>
  <si>
    <t>Voroshilina Kseniya</t>
  </si>
  <si>
    <t>Yablokova Evgenia</t>
  </si>
  <si>
    <r>
      <t xml:space="preserve">95a Preliminary championship </t>
    </r>
    <r>
      <rPr>
        <b/>
        <sz val="20"/>
        <color indexed="10"/>
        <rFont val="Arial"/>
        <family val="2"/>
      </rPr>
      <t>Under 18</t>
    </r>
  </si>
  <si>
    <t>Shulgat Maria</t>
  </si>
  <si>
    <t>Carey Academy Tyumen</t>
  </si>
  <si>
    <t>Mitina Alisa</t>
  </si>
  <si>
    <t>Khudiakova Sofia</t>
  </si>
  <si>
    <t>Goroshchenko Anastasia</t>
  </si>
  <si>
    <t>Bukhareva Sofia</t>
  </si>
  <si>
    <t>Khachatryan Biatrisa</t>
  </si>
  <si>
    <t>Bystrova Elizaveta</t>
  </si>
  <si>
    <t>Maguire O`Shea Cherepovets</t>
  </si>
  <si>
    <t>Bukalova Maria</t>
  </si>
  <si>
    <t>Carey Academy Tolyatti</t>
  </si>
  <si>
    <t>Borisenko Yulia</t>
  </si>
  <si>
    <t>Prizhimov Dmitriy</t>
  </si>
  <si>
    <t>Lubnina Valeria</t>
  </si>
  <si>
    <t>Ermilova Marina</t>
  </si>
  <si>
    <t>Voronova Ekaterina</t>
  </si>
  <si>
    <t>Ischenko Maxim</t>
  </si>
  <si>
    <t>Teire school Moscow</t>
  </si>
  <si>
    <r>
      <t xml:space="preserve">96a Open championship </t>
    </r>
    <r>
      <rPr>
        <b/>
        <sz val="20"/>
        <color indexed="10"/>
        <rFont val="Arial"/>
        <family val="2"/>
      </rPr>
      <t>Under 13</t>
    </r>
  </si>
  <si>
    <t>Konovalova Anastasia</t>
  </si>
  <si>
    <t>Iskova Anastasia</t>
  </si>
  <si>
    <t>Savina Daria</t>
  </si>
  <si>
    <t>Phoenix School Moscow</t>
  </si>
  <si>
    <t>Polyashenko Nastya</t>
  </si>
  <si>
    <t>Izotova Alina</t>
  </si>
  <si>
    <t>Zack Rebecca</t>
  </si>
  <si>
    <t>Pivovarova Darya</t>
  </si>
  <si>
    <t>Shebryukova Karina</t>
  </si>
  <si>
    <t>Nikitina Ekaterina</t>
  </si>
  <si>
    <t>Klimkina Darya</t>
  </si>
  <si>
    <t>Rubtsova Polina</t>
  </si>
  <si>
    <t>Potapova Anna</t>
  </si>
  <si>
    <t>Nosova Veronika</t>
  </si>
  <si>
    <t>Tsvetkova Stanislava</t>
  </si>
  <si>
    <t>Lazenkova Alena</t>
  </si>
  <si>
    <r>
      <t xml:space="preserve">97a Open championship </t>
    </r>
    <r>
      <rPr>
        <b/>
        <sz val="20"/>
        <color indexed="10"/>
        <rFont val="Arial"/>
        <family val="2"/>
      </rPr>
      <t>13-18</t>
    </r>
  </si>
  <si>
    <r>
      <t xml:space="preserve">Acapella Trophy </t>
    </r>
    <r>
      <rPr>
        <b/>
        <sz val="20"/>
        <color indexed="10"/>
        <rFont val="Arial"/>
        <family val="2"/>
      </rPr>
      <t>Under 18</t>
    </r>
  </si>
  <si>
    <t>v220517</t>
  </si>
  <si>
    <t>Saint-Petersburg Open Feis 2017: Championships Results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</si>
</sst>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Fill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4" fillId="0" borderId="18" xfId="33" applyFont="1" applyFill="1" applyBorder="1" applyAlignment="1" applyProtection="1">
      <alignment horizontal="center" vertical="center"/>
      <protection/>
    </xf>
    <xf numFmtId="0" fontId="4" fillId="0" borderId="19" xfId="33" applyFont="1" applyFill="1" applyBorder="1" applyAlignment="1" applyProtection="1">
      <alignment vertical="center"/>
      <protection/>
    </xf>
    <xf numFmtId="0" fontId="4" fillId="0" borderId="20" xfId="33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2" fillId="35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4" fillId="0" borderId="28" xfId="33" applyFont="1" applyFill="1" applyBorder="1" applyAlignment="1" applyProtection="1">
      <alignment horizontal="center" vertical="center"/>
      <protection/>
    </xf>
    <xf numFmtId="0" fontId="4" fillId="0" borderId="29" xfId="33" applyFont="1" applyFill="1" applyBorder="1" applyAlignment="1" applyProtection="1">
      <alignment vertical="center"/>
      <protection/>
    </xf>
    <xf numFmtId="0" fontId="0" fillId="33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8" xfId="0" applyBorder="1" applyAlignment="1">
      <alignment horizontal="center"/>
    </xf>
    <xf numFmtId="0" fontId="2" fillId="35" borderId="27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3" fillId="36" borderId="34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7" borderId="18" xfId="33" applyFont="1" applyFill="1" applyBorder="1" applyAlignment="1" applyProtection="1">
      <alignment horizontal="center" vertical="center"/>
      <protection/>
    </xf>
    <xf numFmtId="0" fontId="4" fillId="37" borderId="19" xfId="33" applyFont="1" applyFill="1" applyBorder="1" applyAlignment="1" applyProtection="1">
      <alignment vertical="center"/>
      <protection/>
    </xf>
    <xf numFmtId="0" fontId="4" fillId="37" borderId="20" xfId="33" applyFont="1" applyFill="1" applyBorder="1" applyAlignment="1" applyProtection="1">
      <alignment vertical="center"/>
      <protection/>
    </xf>
    <xf numFmtId="0" fontId="4" fillId="37" borderId="28" xfId="33" applyFont="1" applyFill="1" applyBorder="1" applyAlignment="1" applyProtection="1">
      <alignment horizontal="center" vertical="center"/>
      <protection/>
    </xf>
    <xf numFmtId="0" fontId="4" fillId="37" borderId="29" xfId="33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37" borderId="28" xfId="33" applyFont="1" applyFill="1" applyBorder="1" applyAlignment="1" applyProtection="1">
      <alignment horizontal="center" vertical="center"/>
      <protection/>
    </xf>
    <xf numFmtId="0" fontId="7" fillId="37" borderId="29" xfId="33" applyFont="1" applyFill="1" applyBorder="1" applyAlignment="1" applyProtection="1">
      <alignment vertical="center"/>
      <protection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41" xfId="0" applyFont="1" applyBorder="1" applyAlignment="1">
      <alignment horizontal="center" vertical="justify"/>
    </xf>
    <xf numFmtId="0" fontId="3" fillId="0" borderId="39" xfId="0" applyFont="1" applyBorder="1" applyAlignment="1">
      <alignment horizontal="center" vertical="justify"/>
    </xf>
    <xf numFmtId="0" fontId="3" fillId="0" borderId="42" xfId="0" applyFont="1" applyBorder="1" applyAlignment="1">
      <alignment horizontal="center" vertical="justify"/>
    </xf>
    <xf numFmtId="0" fontId="0" fillId="0" borderId="43" xfId="0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35" xfId="0" applyFont="1" applyBorder="1" applyAlignment="1">
      <alignment horizontal="center" vertical="justify"/>
    </xf>
    <xf numFmtId="0" fontId="3" fillId="0" borderId="44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2" xfId="0" applyBorder="1" applyAlignment="1">
      <alignment horizontal="center" vertical="justify"/>
    </xf>
    <xf numFmtId="0" fontId="7" fillId="0" borderId="28" xfId="33" applyFont="1" applyFill="1" applyBorder="1" applyAlignment="1" applyProtection="1">
      <alignment horizontal="center" vertical="center"/>
      <protection/>
    </xf>
    <xf numFmtId="0" fontId="7" fillId="0" borderId="29" xfId="33" applyFont="1" applyFill="1" applyBorder="1" applyAlignment="1" applyProtection="1">
      <alignment vertical="center"/>
      <protection/>
    </xf>
    <xf numFmtId="0" fontId="7" fillId="0" borderId="20" xfId="33" applyFont="1" applyFill="1" applyBorder="1" applyAlignment="1" applyProtection="1">
      <alignment vertical="center"/>
      <protection/>
    </xf>
    <xf numFmtId="0" fontId="51" fillId="0" borderId="0" xfId="0" applyFont="1" applyAlignment="1">
      <alignment/>
    </xf>
    <xf numFmtId="0" fontId="52" fillId="0" borderId="0" xfId="43" applyFont="1" applyAlignment="1" applyProtection="1">
      <alignment/>
      <protection/>
    </xf>
    <xf numFmtId="0" fontId="5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yfei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27.140625" style="0" customWidth="1"/>
    <col min="4" max="18" width="6.7109375" style="0" customWidth="1"/>
    <col min="19" max="19" width="0.71875" style="0" customWidth="1"/>
    <col min="20" max="20" width="1.1484375" style="0" customWidth="1"/>
    <col min="21" max="21" width="0.9921875" style="0" customWidth="1"/>
    <col min="22" max="22" width="2.00390625" style="0" customWidth="1"/>
    <col min="23" max="23" width="1.7109375" style="0" customWidth="1"/>
    <col min="24" max="24" width="6.57421875" style="0" customWidth="1"/>
    <col min="25" max="25" width="7.28125" style="0" customWidth="1"/>
  </cols>
  <sheetData>
    <row r="2" spans="1:25" s="31" customFormat="1" ht="18.75">
      <c r="A2" s="30"/>
      <c r="B2" s="62" t="s">
        <v>124</v>
      </c>
      <c r="C2" s="62"/>
      <c r="D2" s="62"/>
      <c r="E2" s="62"/>
      <c r="F2" s="62"/>
      <c r="G2" s="62" t="s">
        <v>34</v>
      </c>
      <c r="H2" s="62"/>
      <c r="I2" s="62"/>
      <c r="J2" s="62"/>
      <c r="K2" s="62" t="s">
        <v>35</v>
      </c>
      <c r="L2" s="62"/>
      <c r="M2" s="62"/>
      <c r="N2" s="62"/>
      <c r="O2" s="63"/>
      <c r="P2" s="63" t="s">
        <v>36</v>
      </c>
      <c r="Q2" s="64"/>
      <c r="R2" s="64"/>
      <c r="Y2" s="37" t="s">
        <v>123</v>
      </c>
    </row>
    <row r="3" ht="15.75" thickBot="1"/>
    <row r="4" spans="1:25" ht="27" thickBot="1">
      <c r="A4" s="55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7"/>
    </row>
    <row r="5" ht="15.75" thickBot="1"/>
    <row r="6" spans="1:25" ht="15.75" thickBot="1">
      <c r="A6" s="40" t="s">
        <v>0</v>
      </c>
      <c r="B6" s="41"/>
      <c r="C6" s="44" t="s">
        <v>1</v>
      </c>
      <c r="D6" s="46" t="s">
        <v>2</v>
      </c>
      <c r="E6" s="47"/>
      <c r="F6" s="47"/>
      <c r="G6" s="48"/>
      <c r="H6" s="49"/>
      <c r="I6" s="46" t="s">
        <v>3</v>
      </c>
      <c r="J6" s="47"/>
      <c r="K6" s="47"/>
      <c r="L6" s="48"/>
      <c r="M6" s="49"/>
      <c r="N6" s="46" t="s">
        <v>4</v>
      </c>
      <c r="O6" s="47"/>
      <c r="P6" s="47"/>
      <c r="Q6" s="48"/>
      <c r="R6" s="49"/>
      <c r="S6" s="50"/>
      <c r="T6" s="51"/>
      <c r="U6" s="51"/>
      <c r="V6" s="51"/>
      <c r="W6" s="52"/>
      <c r="X6" s="53" t="s">
        <v>5</v>
      </c>
      <c r="Y6" s="54"/>
    </row>
    <row r="7" spans="1:25" ht="15.75" thickBot="1">
      <c r="A7" s="42"/>
      <c r="B7" s="43"/>
      <c r="C7" s="45"/>
      <c r="D7" s="1" t="s">
        <v>6</v>
      </c>
      <c r="E7" s="2" t="s">
        <v>7</v>
      </c>
      <c r="F7" s="3" t="s">
        <v>8</v>
      </c>
      <c r="G7" s="4" t="s">
        <v>9</v>
      </c>
      <c r="H7" s="5" t="s">
        <v>10</v>
      </c>
      <c r="I7" s="6" t="s">
        <v>6</v>
      </c>
      <c r="J7" s="2" t="s">
        <v>7</v>
      </c>
      <c r="K7" s="3" t="s">
        <v>8</v>
      </c>
      <c r="L7" s="4" t="s">
        <v>9</v>
      </c>
      <c r="M7" s="5" t="s">
        <v>10</v>
      </c>
      <c r="N7" s="6" t="s">
        <v>6</v>
      </c>
      <c r="O7" s="2" t="s">
        <v>7</v>
      </c>
      <c r="P7" s="3" t="s">
        <v>8</v>
      </c>
      <c r="Q7" s="4" t="s">
        <v>9</v>
      </c>
      <c r="R7" s="5" t="s">
        <v>11</v>
      </c>
      <c r="S7" s="6" t="s">
        <v>6</v>
      </c>
      <c r="T7" s="2" t="s">
        <v>7</v>
      </c>
      <c r="U7" s="3" t="s">
        <v>8</v>
      </c>
      <c r="V7" s="4" t="s">
        <v>9</v>
      </c>
      <c r="W7" s="7" t="s">
        <v>10</v>
      </c>
      <c r="X7" s="8" t="s">
        <v>9</v>
      </c>
      <c r="Y7" s="9" t="s">
        <v>12</v>
      </c>
    </row>
    <row r="8" spans="1:25" ht="15">
      <c r="A8" s="10">
        <v>376</v>
      </c>
      <c r="B8" s="11" t="s">
        <v>13</v>
      </c>
      <c r="C8" s="12" t="s">
        <v>14</v>
      </c>
      <c r="D8" s="13">
        <v>69</v>
      </c>
      <c r="E8" s="14">
        <v>80</v>
      </c>
      <c r="F8" s="15">
        <v>81</v>
      </c>
      <c r="G8" s="16">
        <f>SUM(D8:F8)</f>
        <v>230</v>
      </c>
      <c r="H8" s="17">
        <v>53</v>
      </c>
      <c r="I8" s="18">
        <v>84</v>
      </c>
      <c r="J8" s="14">
        <v>86</v>
      </c>
      <c r="K8" s="14">
        <v>84.5</v>
      </c>
      <c r="L8" s="16">
        <f>SUM(I8:K8)</f>
        <v>254.5</v>
      </c>
      <c r="M8" s="17">
        <v>60</v>
      </c>
      <c r="N8" s="18">
        <v>71</v>
      </c>
      <c r="O8" s="14">
        <v>77.5</v>
      </c>
      <c r="P8" s="14">
        <v>83</v>
      </c>
      <c r="Q8" s="16">
        <f>SUM(N8:P8)</f>
        <v>231.5</v>
      </c>
      <c r="R8" s="17">
        <v>75</v>
      </c>
      <c r="S8" s="18"/>
      <c r="T8" s="14"/>
      <c r="U8" s="15"/>
      <c r="V8" s="16">
        <f>SUM(S8:U8)</f>
        <v>0</v>
      </c>
      <c r="W8" s="17"/>
      <c r="X8" s="19">
        <f aca="true" t="shared" si="0" ref="X8:X19">SUM(H8,M8,R8,W8)</f>
        <v>188</v>
      </c>
      <c r="Y8" s="20">
        <v>4</v>
      </c>
    </row>
    <row r="9" spans="1:25" ht="15">
      <c r="A9" s="21">
        <v>422</v>
      </c>
      <c r="B9" s="22" t="s">
        <v>15</v>
      </c>
      <c r="C9" s="12" t="s">
        <v>16</v>
      </c>
      <c r="D9" s="13">
        <v>82</v>
      </c>
      <c r="E9" s="14">
        <v>82</v>
      </c>
      <c r="F9" s="15">
        <v>85</v>
      </c>
      <c r="G9" s="23">
        <f>SUM(D9:F9)</f>
        <v>249</v>
      </c>
      <c r="H9" s="24">
        <v>100</v>
      </c>
      <c r="I9" s="25">
        <v>83</v>
      </c>
      <c r="J9" s="14">
        <v>85</v>
      </c>
      <c r="K9" s="14">
        <v>85</v>
      </c>
      <c r="L9" s="23">
        <f>SUM(I9:K9)</f>
        <v>253</v>
      </c>
      <c r="M9" s="24">
        <v>53</v>
      </c>
      <c r="N9" s="25">
        <v>73.25</v>
      </c>
      <c r="O9" s="14">
        <v>73</v>
      </c>
      <c r="P9" s="14">
        <v>76.25</v>
      </c>
      <c r="Q9" s="23">
        <f>SUM(N9:P9)</f>
        <v>222.5</v>
      </c>
      <c r="R9" s="24">
        <v>43</v>
      </c>
      <c r="S9" s="25"/>
      <c r="T9" s="14"/>
      <c r="U9" s="14"/>
      <c r="V9" s="23">
        <f>SUM(S9:U9)</f>
        <v>0</v>
      </c>
      <c r="W9" s="24"/>
      <c r="X9" s="26">
        <f t="shared" si="0"/>
        <v>196</v>
      </c>
      <c r="Y9" s="27">
        <v>2</v>
      </c>
    </row>
    <row r="10" spans="1:25" ht="15">
      <c r="A10" s="21">
        <v>452</v>
      </c>
      <c r="B10" s="22" t="s">
        <v>17</v>
      </c>
      <c r="C10" s="12" t="s">
        <v>18</v>
      </c>
      <c r="D10" s="13">
        <v>86</v>
      </c>
      <c r="E10" s="14">
        <v>77</v>
      </c>
      <c r="F10" s="15">
        <v>80</v>
      </c>
      <c r="G10" s="23">
        <f>SUM(D10:F10)</f>
        <v>243</v>
      </c>
      <c r="H10" s="24">
        <v>65</v>
      </c>
      <c r="I10" s="25">
        <v>86</v>
      </c>
      <c r="J10" s="14">
        <v>88</v>
      </c>
      <c r="K10" s="14">
        <v>84</v>
      </c>
      <c r="L10" s="23">
        <f>SUM(I10:K10)</f>
        <v>258</v>
      </c>
      <c r="M10" s="24">
        <v>75</v>
      </c>
      <c r="N10" s="25">
        <v>75</v>
      </c>
      <c r="O10" s="14">
        <v>74</v>
      </c>
      <c r="P10" s="14">
        <v>79</v>
      </c>
      <c r="Q10" s="23">
        <f>SUM(N10:P10)</f>
        <v>228</v>
      </c>
      <c r="R10" s="24">
        <v>56</v>
      </c>
      <c r="S10" s="25"/>
      <c r="T10" s="14"/>
      <c r="U10" s="14"/>
      <c r="V10" s="23">
        <f>SUM(S10:U10)</f>
        <v>0</v>
      </c>
      <c r="W10" s="24"/>
      <c r="X10" s="26">
        <f t="shared" si="0"/>
        <v>196</v>
      </c>
      <c r="Y10" s="27">
        <v>2</v>
      </c>
    </row>
    <row r="11" spans="1:25" ht="15">
      <c r="A11" s="21">
        <v>464</v>
      </c>
      <c r="B11" s="22" t="s">
        <v>19</v>
      </c>
      <c r="C11" s="12" t="s">
        <v>20</v>
      </c>
      <c r="D11" s="13">
        <v>72</v>
      </c>
      <c r="E11" s="14">
        <v>88</v>
      </c>
      <c r="F11" s="15">
        <v>0</v>
      </c>
      <c r="G11" s="23">
        <f>SUM(D11:F11)</f>
        <v>160</v>
      </c>
      <c r="H11" s="28">
        <v>39</v>
      </c>
      <c r="I11" s="25">
        <v>87</v>
      </c>
      <c r="J11" s="14">
        <v>89</v>
      </c>
      <c r="K11" s="14">
        <v>0</v>
      </c>
      <c r="L11" s="23">
        <f>SUM(I11:K11)</f>
        <v>176</v>
      </c>
      <c r="M11" s="28">
        <v>39</v>
      </c>
      <c r="N11" s="25">
        <v>77</v>
      </c>
      <c r="O11" s="14">
        <v>81</v>
      </c>
      <c r="P11" s="14">
        <v>0</v>
      </c>
      <c r="Q11" s="23">
        <f>SUM(N11:P11)</f>
        <v>158</v>
      </c>
      <c r="R11" s="28">
        <v>39</v>
      </c>
      <c r="S11" s="25"/>
      <c r="T11" s="14"/>
      <c r="U11" s="15"/>
      <c r="V11" s="23">
        <f>SUM(S11:U11)</f>
        <v>0</v>
      </c>
      <c r="W11" s="28"/>
      <c r="X11" s="26">
        <f t="shared" si="0"/>
        <v>117</v>
      </c>
      <c r="Y11" s="29">
        <v>11</v>
      </c>
    </row>
    <row r="12" spans="1:25" ht="15">
      <c r="A12" s="21">
        <v>490</v>
      </c>
      <c r="B12" s="22" t="s">
        <v>21</v>
      </c>
      <c r="C12" s="12" t="s">
        <v>22</v>
      </c>
      <c r="D12" s="13">
        <v>88</v>
      </c>
      <c r="E12" s="14">
        <v>74</v>
      </c>
      <c r="F12" s="15">
        <v>82</v>
      </c>
      <c r="G12" s="23">
        <f aca="true" t="shared" si="1" ref="G12:G19">SUM(D12:F12)</f>
        <v>244</v>
      </c>
      <c r="H12" s="28">
        <v>75</v>
      </c>
      <c r="I12" s="25">
        <v>85</v>
      </c>
      <c r="J12" s="14">
        <v>84</v>
      </c>
      <c r="K12" s="15">
        <v>86</v>
      </c>
      <c r="L12" s="23">
        <f aca="true" t="shared" si="2" ref="L12:L19">SUM(I12:K12)</f>
        <v>255</v>
      </c>
      <c r="M12" s="28">
        <v>65</v>
      </c>
      <c r="N12" s="25">
        <v>72</v>
      </c>
      <c r="O12" s="14">
        <v>74.5</v>
      </c>
      <c r="P12" s="15">
        <v>77</v>
      </c>
      <c r="Q12" s="23">
        <f aca="true" t="shared" si="3" ref="Q12:Q19">SUM(N12:P12)</f>
        <v>223.5</v>
      </c>
      <c r="R12" s="28">
        <v>45</v>
      </c>
      <c r="S12" s="25"/>
      <c r="T12" s="14"/>
      <c r="U12" s="15"/>
      <c r="V12" s="23">
        <f aca="true" t="shared" si="4" ref="V12:V19">SUM(S12:U12)</f>
        <v>0</v>
      </c>
      <c r="W12" s="28"/>
      <c r="X12" s="26">
        <f t="shared" si="0"/>
        <v>185</v>
      </c>
      <c r="Y12" s="29">
        <v>5</v>
      </c>
    </row>
    <row r="13" spans="1:25" ht="15">
      <c r="A13" s="21">
        <v>495</v>
      </c>
      <c r="B13" s="22" t="s">
        <v>23</v>
      </c>
      <c r="C13" s="12" t="s">
        <v>24</v>
      </c>
      <c r="D13" s="13">
        <v>61</v>
      </c>
      <c r="E13" s="14">
        <v>73</v>
      </c>
      <c r="F13" s="15">
        <v>72</v>
      </c>
      <c r="G13" s="23">
        <f t="shared" si="1"/>
        <v>206</v>
      </c>
      <c r="H13" s="28">
        <v>43</v>
      </c>
      <c r="I13" s="25">
        <v>82</v>
      </c>
      <c r="J13" s="14">
        <v>80</v>
      </c>
      <c r="K13" s="15">
        <v>83</v>
      </c>
      <c r="L13" s="23">
        <f t="shared" si="2"/>
        <v>245</v>
      </c>
      <c r="M13" s="28">
        <v>43</v>
      </c>
      <c r="N13" s="25">
        <v>74</v>
      </c>
      <c r="O13" s="14">
        <v>75</v>
      </c>
      <c r="P13" s="15">
        <v>81</v>
      </c>
      <c r="Q13" s="23">
        <f t="shared" si="3"/>
        <v>230</v>
      </c>
      <c r="R13" s="28">
        <v>65</v>
      </c>
      <c r="S13" s="25"/>
      <c r="T13" s="14"/>
      <c r="U13" s="15"/>
      <c r="V13" s="23">
        <f t="shared" si="4"/>
        <v>0</v>
      </c>
      <c r="W13" s="28"/>
      <c r="X13" s="26">
        <f t="shared" si="0"/>
        <v>151</v>
      </c>
      <c r="Y13" s="29">
        <v>8</v>
      </c>
    </row>
    <row r="14" spans="1:25" ht="15">
      <c r="A14" s="21">
        <v>513</v>
      </c>
      <c r="B14" s="22" t="s">
        <v>25</v>
      </c>
      <c r="C14" s="12" t="s">
        <v>26</v>
      </c>
      <c r="D14" s="13">
        <v>75</v>
      </c>
      <c r="E14" s="14">
        <v>75</v>
      </c>
      <c r="F14" s="15">
        <v>81.5</v>
      </c>
      <c r="G14" s="23">
        <f t="shared" si="1"/>
        <v>231.5</v>
      </c>
      <c r="H14" s="28">
        <v>56</v>
      </c>
      <c r="I14" s="25">
        <v>84</v>
      </c>
      <c r="J14" s="14">
        <v>82</v>
      </c>
      <c r="K14" s="15">
        <v>86.5</v>
      </c>
      <c r="L14" s="23">
        <f t="shared" si="2"/>
        <v>252.5</v>
      </c>
      <c r="M14" s="28">
        <v>50</v>
      </c>
      <c r="N14" s="25">
        <v>74.5</v>
      </c>
      <c r="O14" s="14">
        <v>73</v>
      </c>
      <c r="P14" s="15">
        <v>78</v>
      </c>
      <c r="Q14" s="23">
        <f t="shared" si="3"/>
        <v>225.5</v>
      </c>
      <c r="R14" s="28">
        <v>53</v>
      </c>
      <c r="S14" s="25"/>
      <c r="T14" s="14"/>
      <c r="U14" s="15"/>
      <c r="V14" s="23">
        <f t="shared" si="4"/>
        <v>0</v>
      </c>
      <c r="W14" s="28"/>
      <c r="X14" s="26">
        <f t="shared" si="0"/>
        <v>159</v>
      </c>
      <c r="Y14" s="29">
        <v>6</v>
      </c>
    </row>
    <row r="15" spans="1:25" ht="15">
      <c r="A15" s="21">
        <v>515</v>
      </c>
      <c r="B15" s="22" t="s">
        <v>27</v>
      </c>
      <c r="C15" s="12" t="s">
        <v>26</v>
      </c>
      <c r="D15" s="13">
        <v>71</v>
      </c>
      <c r="E15" s="14">
        <v>81</v>
      </c>
      <c r="F15" s="15">
        <v>76</v>
      </c>
      <c r="G15" s="23">
        <f t="shared" si="1"/>
        <v>228</v>
      </c>
      <c r="H15" s="28">
        <v>50</v>
      </c>
      <c r="I15" s="25">
        <v>85</v>
      </c>
      <c r="J15" s="14">
        <v>85.5</v>
      </c>
      <c r="K15" s="15">
        <v>83</v>
      </c>
      <c r="L15" s="23">
        <f t="shared" si="2"/>
        <v>253.5</v>
      </c>
      <c r="M15" s="28">
        <v>56</v>
      </c>
      <c r="N15" s="25">
        <v>72.25</v>
      </c>
      <c r="O15" s="14">
        <v>75</v>
      </c>
      <c r="P15" s="15">
        <v>76.5</v>
      </c>
      <c r="Q15" s="23">
        <f t="shared" si="3"/>
        <v>223.75</v>
      </c>
      <c r="R15" s="28">
        <v>47</v>
      </c>
      <c r="S15" s="25"/>
      <c r="T15" s="14"/>
      <c r="U15" s="15"/>
      <c r="V15" s="23">
        <f t="shared" si="4"/>
        <v>0</v>
      </c>
      <c r="W15" s="28"/>
      <c r="X15" s="26">
        <f t="shared" si="0"/>
        <v>153</v>
      </c>
      <c r="Y15" s="29">
        <v>7</v>
      </c>
    </row>
    <row r="16" spans="1:25" ht="15">
      <c r="A16" s="21">
        <v>537</v>
      </c>
      <c r="B16" s="22" t="s">
        <v>28</v>
      </c>
      <c r="C16" s="12" t="s">
        <v>18</v>
      </c>
      <c r="D16" s="13">
        <v>70</v>
      </c>
      <c r="E16" s="14">
        <v>81.5</v>
      </c>
      <c r="F16" s="15">
        <v>80.5</v>
      </c>
      <c r="G16" s="23">
        <f t="shared" si="1"/>
        <v>232</v>
      </c>
      <c r="H16" s="28">
        <v>60</v>
      </c>
      <c r="I16" s="25">
        <v>87.5</v>
      </c>
      <c r="J16" s="14">
        <v>87</v>
      </c>
      <c r="K16" s="15">
        <v>84</v>
      </c>
      <c r="L16" s="23">
        <f t="shared" si="2"/>
        <v>258.5</v>
      </c>
      <c r="M16" s="28">
        <v>100</v>
      </c>
      <c r="N16" s="25">
        <v>73.5</v>
      </c>
      <c r="O16" s="14">
        <v>75.25</v>
      </c>
      <c r="P16" s="15">
        <v>80</v>
      </c>
      <c r="Q16" s="23">
        <f t="shared" si="3"/>
        <v>228.75</v>
      </c>
      <c r="R16" s="28">
        <v>60</v>
      </c>
      <c r="S16" s="25"/>
      <c r="T16" s="14"/>
      <c r="U16" s="15"/>
      <c r="V16" s="23">
        <f t="shared" si="4"/>
        <v>0</v>
      </c>
      <c r="W16" s="28"/>
      <c r="X16" s="26">
        <f t="shared" si="0"/>
        <v>220</v>
      </c>
      <c r="Y16" s="29">
        <v>1</v>
      </c>
    </row>
    <row r="17" spans="1:25" ht="15">
      <c r="A17" s="21">
        <v>595</v>
      </c>
      <c r="B17" s="22" t="s">
        <v>29</v>
      </c>
      <c r="C17" s="12" t="s">
        <v>24</v>
      </c>
      <c r="D17" s="13">
        <v>77</v>
      </c>
      <c r="E17" s="14">
        <v>76</v>
      </c>
      <c r="F17" s="15">
        <v>74</v>
      </c>
      <c r="G17" s="23">
        <f t="shared" si="1"/>
        <v>227</v>
      </c>
      <c r="H17" s="28">
        <v>47</v>
      </c>
      <c r="I17" s="25">
        <v>84</v>
      </c>
      <c r="J17" s="14">
        <v>82</v>
      </c>
      <c r="K17" s="15">
        <v>84</v>
      </c>
      <c r="L17" s="23">
        <f t="shared" si="2"/>
        <v>250</v>
      </c>
      <c r="M17" s="28">
        <v>47</v>
      </c>
      <c r="N17" s="25">
        <v>79</v>
      </c>
      <c r="O17" s="14">
        <v>78</v>
      </c>
      <c r="P17" s="15">
        <v>79.5</v>
      </c>
      <c r="Q17" s="23">
        <f t="shared" si="3"/>
        <v>236.5</v>
      </c>
      <c r="R17" s="28">
        <v>100</v>
      </c>
      <c r="S17" s="25"/>
      <c r="T17" s="14"/>
      <c r="U17" s="15"/>
      <c r="V17" s="23">
        <f t="shared" si="4"/>
        <v>0</v>
      </c>
      <c r="W17" s="28"/>
      <c r="X17" s="26">
        <f t="shared" si="0"/>
        <v>194</v>
      </c>
      <c r="Y17" s="29">
        <v>3</v>
      </c>
    </row>
    <row r="18" spans="1:25" ht="15">
      <c r="A18" s="21">
        <v>611</v>
      </c>
      <c r="B18" s="22" t="s">
        <v>30</v>
      </c>
      <c r="C18" s="12" t="s">
        <v>26</v>
      </c>
      <c r="D18" s="13">
        <v>65</v>
      </c>
      <c r="E18" s="14">
        <v>71</v>
      </c>
      <c r="F18" s="15">
        <v>50</v>
      </c>
      <c r="G18" s="23">
        <f t="shared" si="1"/>
        <v>186</v>
      </c>
      <c r="H18" s="28">
        <v>41</v>
      </c>
      <c r="I18" s="25">
        <v>82</v>
      </c>
      <c r="J18" s="14">
        <v>81</v>
      </c>
      <c r="K18" s="15">
        <v>79</v>
      </c>
      <c r="L18" s="23">
        <f t="shared" si="2"/>
        <v>242</v>
      </c>
      <c r="M18" s="28">
        <v>41</v>
      </c>
      <c r="N18" s="25">
        <v>73</v>
      </c>
      <c r="O18" s="14">
        <v>75</v>
      </c>
      <c r="P18" s="15">
        <v>76</v>
      </c>
      <c r="Q18" s="23">
        <f t="shared" si="3"/>
        <v>224</v>
      </c>
      <c r="R18" s="28">
        <v>50</v>
      </c>
      <c r="S18" s="25"/>
      <c r="T18" s="14"/>
      <c r="U18" s="15"/>
      <c r="V18" s="23">
        <f t="shared" si="4"/>
        <v>0</v>
      </c>
      <c r="W18" s="28"/>
      <c r="X18" s="26">
        <f t="shared" si="0"/>
        <v>132</v>
      </c>
      <c r="Y18" s="29">
        <v>9</v>
      </c>
    </row>
    <row r="19" spans="1:25" ht="15">
      <c r="A19" s="21">
        <v>646</v>
      </c>
      <c r="B19" s="22" t="s">
        <v>31</v>
      </c>
      <c r="C19" s="12" t="s">
        <v>32</v>
      </c>
      <c r="D19" s="13">
        <v>62</v>
      </c>
      <c r="E19" s="14">
        <v>75</v>
      </c>
      <c r="F19" s="15">
        <v>73</v>
      </c>
      <c r="G19" s="23">
        <f t="shared" si="1"/>
        <v>210</v>
      </c>
      <c r="H19" s="28">
        <v>45</v>
      </c>
      <c r="I19" s="25">
        <v>82</v>
      </c>
      <c r="J19" s="14">
        <v>82</v>
      </c>
      <c r="K19" s="15">
        <v>85</v>
      </c>
      <c r="L19" s="23">
        <f t="shared" si="2"/>
        <v>249</v>
      </c>
      <c r="M19" s="28">
        <v>45</v>
      </c>
      <c r="N19" s="25">
        <v>68</v>
      </c>
      <c r="O19" s="14">
        <v>72</v>
      </c>
      <c r="P19" s="15">
        <v>74</v>
      </c>
      <c r="Q19" s="23">
        <f t="shared" si="3"/>
        <v>214</v>
      </c>
      <c r="R19" s="28">
        <v>41</v>
      </c>
      <c r="S19" s="25"/>
      <c r="T19" s="14"/>
      <c r="U19" s="15"/>
      <c r="V19" s="23">
        <f t="shared" si="4"/>
        <v>0</v>
      </c>
      <c r="W19" s="28"/>
      <c r="X19" s="26">
        <f t="shared" si="0"/>
        <v>131</v>
      </c>
      <c r="Y19" s="29">
        <v>10</v>
      </c>
    </row>
    <row r="21" ht="15.75" thickBot="1"/>
    <row r="22" spans="1:25" ht="27" thickBot="1">
      <c r="A22" s="55" t="s">
        <v>43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7"/>
    </row>
    <row r="23" spans="1:25" ht="15.75" thickBot="1">
      <c r="A23" s="40" t="s">
        <v>0</v>
      </c>
      <c r="B23" s="41"/>
      <c r="C23" s="44" t="s">
        <v>1</v>
      </c>
      <c r="D23" s="46" t="s">
        <v>2</v>
      </c>
      <c r="E23" s="47"/>
      <c r="F23" s="47"/>
      <c r="G23" s="48"/>
      <c r="H23" s="49"/>
      <c r="I23" s="46" t="s">
        <v>3</v>
      </c>
      <c r="J23" s="47"/>
      <c r="K23" s="47"/>
      <c r="L23" s="48"/>
      <c r="M23" s="49"/>
      <c r="N23" s="46" t="s">
        <v>4</v>
      </c>
      <c r="O23" s="47"/>
      <c r="P23" s="47"/>
      <c r="Q23" s="48"/>
      <c r="R23" s="49"/>
      <c r="S23" s="46"/>
      <c r="T23" s="47"/>
      <c r="U23" s="47"/>
      <c r="V23" s="48"/>
      <c r="W23" s="58"/>
      <c r="X23" s="53" t="s">
        <v>5</v>
      </c>
      <c r="Y23" s="54"/>
    </row>
    <row r="24" spans="1:25" ht="15.75" thickBot="1">
      <c r="A24" s="42"/>
      <c r="B24" s="43"/>
      <c r="C24" s="45"/>
      <c r="D24" s="1" t="s">
        <v>6</v>
      </c>
      <c r="E24" s="2" t="s">
        <v>7</v>
      </c>
      <c r="F24" s="3" t="s">
        <v>8</v>
      </c>
      <c r="G24" s="4" t="s">
        <v>9</v>
      </c>
      <c r="H24" s="5" t="s">
        <v>10</v>
      </c>
      <c r="I24" s="6" t="s">
        <v>6</v>
      </c>
      <c r="J24" s="2" t="s">
        <v>7</v>
      </c>
      <c r="K24" s="3" t="s">
        <v>8</v>
      </c>
      <c r="L24" s="4" t="s">
        <v>9</v>
      </c>
      <c r="M24" s="5" t="s">
        <v>10</v>
      </c>
      <c r="N24" s="6" t="s">
        <v>6</v>
      </c>
      <c r="O24" s="2" t="s">
        <v>7</v>
      </c>
      <c r="P24" s="3" t="s">
        <v>8</v>
      </c>
      <c r="Q24" s="4" t="s">
        <v>9</v>
      </c>
      <c r="R24" s="5" t="s">
        <v>11</v>
      </c>
      <c r="S24" s="6" t="s">
        <v>6</v>
      </c>
      <c r="T24" s="2" t="s">
        <v>7</v>
      </c>
      <c r="U24" s="3" t="s">
        <v>8</v>
      </c>
      <c r="V24" s="4" t="s">
        <v>9</v>
      </c>
      <c r="W24" s="7" t="s">
        <v>10</v>
      </c>
      <c r="X24" s="8" t="s">
        <v>9</v>
      </c>
      <c r="Y24" s="9" t="s">
        <v>12</v>
      </c>
    </row>
    <row r="25" spans="1:25" ht="15">
      <c r="A25" s="10">
        <v>393</v>
      </c>
      <c r="B25" s="11" t="s">
        <v>37</v>
      </c>
      <c r="C25" s="12" t="s">
        <v>38</v>
      </c>
      <c r="D25" s="13">
        <v>77</v>
      </c>
      <c r="E25" s="14">
        <v>75</v>
      </c>
      <c r="F25" s="15">
        <v>75</v>
      </c>
      <c r="G25" s="16">
        <f>SUM(D25:F25)</f>
        <v>227</v>
      </c>
      <c r="H25" s="17">
        <v>60</v>
      </c>
      <c r="I25" s="18">
        <v>85</v>
      </c>
      <c r="J25" s="14">
        <v>87</v>
      </c>
      <c r="K25" s="14">
        <v>85</v>
      </c>
      <c r="L25" s="16">
        <f>SUM(I25:K25)</f>
        <v>257</v>
      </c>
      <c r="M25" s="17">
        <v>60</v>
      </c>
      <c r="N25" s="18">
        <v>73</v>
      </c>
      <c r="O25" s="14">
        <v>75</v>
      </c>
      <c r="P25" s="14">
        <v>74</v>
      </c>
      <c r="Q25" s="16">
        <f>SUM(N25:P25)</f>
        <v>222</v>
      </c>
      <c r="R25" s="17">
        <v>60</v>
      </c>
      <c r="S25" s="18"/>
      <c r="T25" s="14"/>
      <c r="U25" s="15"/>
      <c r="V25" s="16">
        <f>SUM(S25:U25)</f>
        <v>0</v>
      </c>
      <c r="W25" s="17"/>
      <c r="X25" s="19">
        <f>SUM(H25,M25,R25,W25)</f>
        <v>180</v>
      </c>
      <c r="Y25" s="20">
        <v>4</v>
      </c>
    </row>
    <row r="26" spans="1:25" ht="15">
      <c r="A26" s="21">
        <v>479</v>
      </c>
      <c r="B26" s="22" t="s">
        <v>39</v>
      </c>
      <c r="C26" s="12" t="s">
        <v>20</v>
      </c>
      <c r="D26" s="13">
        <v>75</v>
      </c>
      <c r="E26" s="14">
        <v>85</v>
      </c>
      <c r="F26" s="15">
        <v>77</v>
      </c>
      <c r="G26" s="23">
        <f>SUM(D26:F26)</f>
        <v>237</v>
      </c>
      <c r="H26" s="24">
        <v>65</v>
      </c>
      <c r="I26" s="25">
        <v>87</v>
      </c>
      <c r="J26" s="14">
        <v>89</v>
      </c>
      <c r="K26" s="14">
        <v>85.5</v>
      </c>
      <c r="L26" s="23">
        <f>SUM(I26:K26)</f>
        <v>261.5</v>
      </c>
      <c r="M26" s="24">
        <v>65</v>
      </c>
      <c r="N26" s="25">
        <v>76</v>
      </c>
      <c r="O26" s="14">
        <v>77</v>
      </c>
      <c r="P26" s="14">
        <v>79</v>
      </c>
      <c r="Q26" s="23">
        <f>SUM(N26:P26)</f>
        <v>232</v>
      </c>
      <c r="R26" s="24">
        <v>65</v>
      </c>
      <c r="S26" s="25"/>
      <c r="T26" s="14"/>
      <c r="U26" s="14"/>
      <c r="V26" s="23">
        <f>SUM(S26:U26)</f>
        <v>0</v>
      </c>
      <c r="W26" s="24"/>
      <c r="X26" s="26">
        <f>SUM(H26,M26,R26,W26)</f>
        <v>195</v>
      </c>
      <c r="Y26" s="27">
        <v>3</v>
      </c>
    </row>
    <row r="27" spans="1:25" ht="15">
      <c r="A27" s="21">
        <v>543</v>
      </c>
      <c r="B27" s="22" t="s">
        <v>40</v>
      </c>
      <c r="C27" s="12" t="s">
        <v>38</v>
      </c>
      <c r="D27" s="13">
        <v>85</v>
      </c>
      <c r="E27" s="14">
        <v>90</v>
      </c>
      <c r="F27" s="15">
        <v>82</v>
      </c>
      <c r="G27" s="23">
        <f>SUM(D27:F27)</f>
        <v>257</v>
      </c>
      <c r="H27" s="24">
        <v>100</v>
      </c>
      <c r="I27" s="25">
        <v>90</v>
      </c>
      <c r="J27" s="14">
        <v>90</v>
      </c>
      <c r="K27" s="14">
        <v>89</v>
      </c>
      <c r="L27" s="23">
        <f>SUM(I27:K27)</f>
        <v>269</v>
      </c>
      <c r="M27" s="24">
        <v>100</v>
      </c>
      <c r="N27" s="25">
        <v>79</v>
      </c>
      <c r="O27" s="14">
        <v>81</v>
      </c>
      <c r="P27" s="14">
        <v>83</v>
      </c>
      <c r="Q27" s="23">
        <f>SUM(N27:P27)</f>
        <v>243</v>
      </c>
      <c r="R27" s="24">
        <v>100</v>
      </c>
      <c r="S27" s="25"/>
      <c r="T27" s="14"/>
      <c r="U27" s="14"/>
      <c r="V27" s="23">
        <f>SUM(S27:U27)</f>
        <v>0</v>
      </c>
      <c r="W27" s="24"/>
      <c r="X27" s="26">
        <f>SUM(H27,M27,R27,W27)</f>
        <v>300</v>
      </c>
      <c r="Y27" s="27">
        <v>1</v>
      </c>
    </row>
    <row r="28" spans="1:25" ht="15">
      <c r="A28" s="21">
        <v>629</v>
      </c>
      <c r="B28" s="22" t="s">
        <v>41</v>
      </c>
      <c r="C28" s="12" t="s">
        <v>42</v>
      </c>
      <c r="D28" s="13">
        <v>82</v>
      </c>
      <c r="E28" s="14">
        <v>80</v>
      </c>
      <c r="F28" s="15">
        <v>80</v>
      </c>
      <c r="G28" s="23">
        <f>SUM(D28:F28)</f>
        <v>242</v>
      </c>
      <c r="H28" s="28">
        <v>75</v>
      </c>
      <c r="I28" s="25">
        <v>88</v>
      </c>
      <c r="J28" s="14">
        <v>88</v>
      </c>
      <c r="K28" s="14">
        <v>88</v>
      </c>
      <c r="L28" s="23">
        <f>SUM(I28:K28)</f>
        <v>264</v>
      </c>
      <c r="M28" s="28">
        <v>75</v>
      </c>
      <c r="N28" s="25">
        <v>78</v>
      </c>
      <c r="O28" s="14">
        <v>80</v>
      </c>
      <c r="P28" s="14">
        <v>81</v>
      </c>
      <c r="Q28" s="23">
        <f>SUM(N28:P28)</f>
        <v>239</v>
      </c>
      <c r="R28" s="28">
        <v>75</v>
      </c>
      <c r="S28" s="25"/>
      <c r="T28" s="14"/>
      <c r="U28" s="15"/>
      <c r="V28" s="23">
        <f>SUM(S28:U28)</f>
        <v>0</v>
      </c>
      <c r="W28" s="28"/>
      <c r="X28" s="26">
        <f>SUM(H28,M28,R28,W28)</f>
        <v>225</v>
      </c>
      <c r="Y28" s="29">
        <v>2</v>
      </c>
    </row>
    <row r="30" ht="15.75" thickBot="1"/>
    <row r="31" spans="1:25" ht="27" thickBot="1">
      <c r="A31" s="55" t="s">
        <v>69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</row>
    <row r="32" spans="1:25" ht="15.75" thickBot="1">
      <c r="A32" s="40" t="s">
        <v>0</v>
      </c>
      <c r="B32" s="41"/>
      <c r="C32" s="44" t="s">
        <v>1</v>
      </c>
      <c r="D32" s="46" t="s">
        <v>2</v>
      </c>
      <c r="E32" s="47"/>
      <c r="F32" s="47"/>
      <c r="G32" s="48"/>
      <c r="H32" s="49"/>
      <c r="I32" s="46" t="s">
        <v>3</v>
      </c>
      <c r="J32" s="47"/>
      <c r="K32" s="47"/>
      <c r="L32" s="48"/>
      <c r="M32" s="49"/>
      <c r="N32" s="46" t="s">
        <v>4</v>
      </c>
      <c r="O32" s="47"/>
      <c r="P32" s="47"/>
      <c r="Q32" s="48"/>
      <c r="R32" s="49"/>
      <c r="S32" s="46"/>
      <c r="T32" s="47"/>
      <c r="U32" s="47"/>
      <c r="V32" s="48"/>
      <c r="W32" s="58"/>
      <c r="X32" s="53" t="s">
        <v>5</v>
      </c>
      <c r="Y32" s="54"/>
    </row>
    <row r="33" spans="1:25" ht="15.75" thickBot="1">
      <c r="A33" s="42"/>
      <c r="B33" s="43"/>
      <c r="C33" s="45"/>
      <c r="D33" s="1" t="s">
        <v>6</v>
      </c>
      <c r="E33" s="2" t="s">
        <v>7</v>
      </c>
      <c r="F33" s="3" t="s">
        <v>8</v>
      </c>
      <c r="G33" s="4" t="s">
        <v>9</v>
      </c>
      <c r="H33" s="5" t="s">
        <v>10</v>
      </c>
      <c r="I33" s="6" t="s">
        <v>6</v>
      </c>
      <c r="J33" s="2" t="s">
        <v>7</v>
      </c>
      <c r="K33" s="3" t="s">
        <v>8</v>
      </c>
      <c r="L33" s="4" t="s">
        <v>9</v>
      </c>
      <c r="M33" s="5" t="s">
        <v>10</v>
      </c>
      <c r="N33" s="6" t="s">
        <v>6</v>
      </c>
      <c r="O33" s="2" t="s">
        <v>7</v>
      </c>
      <c r="P33" s="3" t="s">
        <v>8</v>
      </c>
      <c r="Q33" s="4" t="s">
        <v>9</v>
      </c>
      <c r="R33" s="5" t="s">
        <v>11</v>
      </c>
      <c r="S33" s="6" t="s">
        <v>6</v>
      </c>
      <c r="T33" s="2" t="s">
        <v>7</v>
      </c>
      <c r="U33" s="3" t="s">
        <v>8</v>
      </c>
      <c r="V33" s="4" t="s">
        <v>9</v>
      </c>
      <c r="W33" s="7" t="s">
        <v>10</v>
      </c>
      <c r="X33" s="8" t="s">
        <v>9</v>
      </c>
      <c r="Y33" s="9" t="s">
        <v>12</v>
      </c>
    </row>
    <row r="34" spans="1:25" ht="15">
      <c r="A34" s="32">
        <v>345</v>
      </c>
      <c r="B34" s="33" t="s">
        <v>44</v>
      </c>
      <c r="C34" s="34" t="s">
        <v>45</v>
      </c>
      <c r="D34" s="13">
        <v>75</v>
      </c>
      <c r="E34" s="14">
        <v>82</v>
      </c>
      <c r="F34" s="15">
        <v>81</v>
      </c>
      <c r="G34" s="16">
        <f>SUM(D34:F34)</f>
        <v>238</v>
      </c>
      <c r="H34" s="17">
        <v>60</v>
      </c>
      <c r="I34" s="18">
        <v>92</v>
      </c>
      <c r="J34" s="14">
        <v>95</v>
      </c>
      <c r="K34" s="14">
        <v>90</v>
      </c>
      <c r="L34" s="16">
        <f>SUM(I34:K34)</f>
        <v>277</v>
      </c>
      <c r="M34" s="17">
        <v>60</v>
      </c>
      <c r="N34" s="18">
        <v>82</v>
      </c>
      <c r="O34" s="14">
        <v>83</v>
      </c>
      <c r="P34" s="14">
        <v>84</v>
      </c>
      <c r="Q34" s="16">
        <f>SUM(N34:P34)</f>
        <v>249</v>
      </c>
      <c r="R34" s="17">
        <v>100</v>
      </c>
      <c r="S34" s="18"/>
      <c r="T34" s="14"/>
      <c r="U34" s="15"/>
      <c r="V34" s="16">
        <f>SUM(S34:U34)</f>
        <v>0</v>
      </c>
      <c r="W34" s="17"/>
      <c r="X34" s="19">
        <f>SUM(H34,M34,R34,W34)</f>
        <v>220</v>
      </c>
      <c r="Y34" s="20">
        <v>2</v>
      </c>
    </row>
    <row r="35" spans="1:25" ht="15">
      <c r="A35" s="35">
        <v>346</v>
      </c>
      <c r="B35" s="36" t="s">
        <v>46</v>
      </c>
      <c r="C35" s="34" t="s">
        <v>47</v>
      </c>
      <c r="D35" s="13">
        <v>78</v>
      </c>
      <c r="E35" s="14">
        <v>75</v>
      </c>
      <c r="F35" s="15">
        <v>75</v>
      </c>
      <c r="G35" s="23">
        <f>SUM(D35:F35)</f>
        <v>228</v>
      </c>
      <c r="H35" s="24">
        <v>53</v>
      </c>
      <c r="I35" s="25">
        <v>87</v>
      </c>
      <c r="J35" s="14">
        <v>88</v>
      </c>
      <c r="K35" s="14">
        <v>86</v>
      </c>
      <c r="L35" s="23">
        <f>SUM(I35:K35)</f>
        <v>261</v>
      </c>
      <c r="M35" s="24">
        <v>50</v>
      </c>
      <c r="N35" s="25">
        <v>72</v>
      </c>
      <c r="O35" s="14">
        <v>73.5</v>
      </c>
      <c r="P35" s="14">
        <v>76</v>
      </c>
      <c r="Q35" s="23">
        <f>SUM(N35:P35)</f>
        <v>221.5</v>
      </c>
      <c r="R35" s="24">
        <v>43</v>
      </c>
      <c r="S35" s="25"/>
      <c r="T35" s="14"/>
      <c r="U35" s="14"/>
      <c r="V35" s="23">
        <f>SUM(S35:U35)</f>
        <v>0</v>
      </c>
      <c r="W35" s="24"/>
      <c r="X35" s="26">
        <f>SUM(H35,M35,R35,W35)</f>
        <v>146</v>
      </c>
      <c r="Y35" s="27">
        <v>9</v>
      </c>
    </row>
    <row r="36" spans="1:25" ht="15">
      <c r="A36" s="35">
        <v>389</v>
      </c>
      <c r="B36" s="36" t="s">
        <v>48</v>
      </c>
      <c r="C36" s="34" t="s">
        <v>47</v>
      </c>
      <c r="D36" s="13">
        <v>76</v>
      </c>
      <c r="E36" s="14">
        <v>70</v>
      </c>
      <c r="F36" s="15">
        <v>80</v>
      </c>
      <c r="G36" s="23">
        <f>SUM(D36:F36)</f>
        <v>226</v>
      </c>
      <c r="H36" s="24">
        <v>47</v>
      </c>
      <c r="I36" s="25">
        <v>93</v>
      </c>
      <c r="J36" s="14">
        <v>93</v>
      </c>
      <c r="K36" s="14">
        <v>92</v>
      </c>
      <c r="L36" s="23">
        <f>SUM(I36:K36)</f>
        <v>278</v>
      </c>
      <c r="M36" s="24">
        <v>65</v>
      </c>
      <c r="N36" s="25">
        <v>78</v>
      </c>
      <c r="O36" s="14">
        <v>74</v>
      </c>
      <c r="P36" s="14">
        <v>75.25</v>
      </c>
      <c r="Q36" s="23">
        <f>SUM(N36:P36)</f>
        <v>227.25</v>
      </c>
      <c r="R36" s="24">
        <v>47</v>
      </c>
      <c r="S36" s="25"/>
      <c r="T36" s="14"/>
      <c r="U36" s="14"/>
      <c r="V36" s="23">
        <f>SUM(S36:U36)</f>
        <v>0</v>
      </c>
      <c r="W36" s="24"/>
      <c r="X36" s="26">
        <f>SUM(H36,M36,R36,W36)</f>
        <v>159</v>
      </c>
      <c r="Y36" s="27">
        <v>6</v>
      </c>
    </row>
    <row r="37" spans="1:25" ht="15">
      <c r="A37" s="21">
        <v>398</v>
      </c>
      <c r="B37" s="22" t="s">
        <v>49</v>
      </c>
      <c r="C37" s="12" t="s">
        <v>38</v>
      </c>
      <c r="D37" s="13">
        <v>73.5</v>
      </c>
      <c r="E37" s="14">
        <v>62</v>
      </c>
      <c r="F37" s="15"/>
      <c r="G37" s="23">
        <f>SUM(D37:F37)</f>
        <v>135.5</v>
      </c>
      <c r="H37" s="28">
        <v>33</v>
      </c>
      <c r="I37" s="25">
        <v>82</v>
      </c>
      <c r="J37" s="14">
        <v>86</v>
      </c>
      <c r="K37" s="14"/>
      <c r="L37" s="23">
        <f>SUM(I37:K37)</f>
        <v>168</v>
      </c>
      <c r="M37" s="28">
        <v>37</v>
      </c>
      <c r="N37" s="25">
        <v>71</v>
      </c>
      <c r="O37" s="14">
        <v>73</v>
      </c>
      <c r="P37" s="14"/>
      <c r="Q37" s="23">
        <f>SUM(N37:P37)</f>
        <v>144</v>
      </c>
      <c r="R37" s="28">
        <v>33</v>
      </c>
      <c r="S37" s="25"/>
      <c r="T37" s="14"/>
      <c r="U37" s="15"/>
      <c r="V37" s="23">
        <f>SUM(S37:U37)</f>
        <v>0</v>
      </c>
      <c r="W37" s="28"/>
      <c r="X37" s="26">
        <f>SUM(H37,M37,R37,W37)</f>
        <v>103</v>
      </c>
      <c r="Y37" s="29">
        <v>17</v>
      </c>
    </row>
    <row r="38" spans="1:25" ht="15">
      <c r="A38" s="35">
        <v>400</v>
      </c>
      <c r="B38" s="36" t="s">
        <v>50</v>
      </c>
      <c r="C38" s="34" t="s">
        <v>51</v>
      </c>
      <c r="D38" s="13">
        <v>73</v>
      </c>
      <c r="E38" s="14">
        <v>83</v>
      </c>
      <c r="F38" s="15">
        <v>70.5</v>
      </c>
      <c r="G38" s="23">
        <f aca="true" t="shared" si="5" ref="G38:G52">SUM(D38:F38)</f>
        <v>226.5</v>
      </c>
      <c r="H38" s="28">
        <v>50</v>
      </c>
      <c r="I38" s="25">
        <v>84</v>
      </c>
      <c r="J38" s="14">
        <v>88</v>
      </c>
      <c r="K38" s="15">
        <v>89.5</v>
      </c>
      <c r="L38" s="23">
        <f aca="true" t="shared" si="6" ref="L38:L52">SUM(I38:K38)</f>
        <v>261.5</v>
      </c>
      <c r="M38" s="28">
        <v>53</v>
      </c>
      <c r="N38" s="25">
        <v>79</v>
      </c>
      <c r="O38" s="14">
        <v>82</v>
      </c>
      <c r="P38" s="15">
        <v>82</v>
      </c>
      <c r="Q38" s="23">
        <f aca="true" t="shared" si="7" ref="Q38:Q52">SUM(N38:P38)</f>
        <v>243</v>
      </c>
      <c r="R38" s="28">
        <v>60</v>
      </c>
      <c r="S38" s="25"/>
      <c r="T38" s="14"/>
      <c r="U38" s="15"/>
      <c r="V38" s="23">
        <f aca="true" t="shared" si="8" ref="V38:V52">SUM(S38:U38)</f>
        <v>0</v>
      </c>
      <c r="W38" s="28"/>
      <c r="X38" s="26">
        <f aca="true" t="shared" si="9" ref="X38:X52">SUM(H38,M38,R38,W38)</f>
        <v>163</v>
      </c>
      <c r="Y38" s="29">
        <v>5</v>
      </c>
    </row>
    <row r="39" spans="1:25" ht="15">
      <c r="A39" s="35">
        <v>429</v>
      </c>
      <c r="B39" s="36" t="s">
        <v>52</v>
      </c>
      <c r="C39" s="34" t="s">
        <v>45</v>
      </c>
      <c r="D39" s="13">
        <v>83</v>
      </c>
      <c r="E39" s="14">
        <v>73</v>
      </c>
      <c r="F39" s="15">
        <v>69</v>
      </c>
      <c r="G39" s="23">
        <f t="shared" si="5"/>
        <v>225</v>
      </c>
      <c r="H39" s="28">
        <v>45</v>
      </c>
      <c r="I39" s="25">
        <v>85</v>
      </c>
      <c r="J39" s="14">
        <v>86</v>
      </c>
      <c r="K39" s="15">
        <v>86</v>
      </c>
      <c r="L39" s="23">
        <f t="shared" si="6"/>
        <v>257</v>
      </c>
      <c r="M39" s="28">
        <v>45</v>
      </c>
      <c r="N39" s="25">
        <v>80</v>
      </c>
      <c r="O39" s="14">
        <v>79</v>
      </c>
      <c r="P39" s="15">
        <v>79.5</v>
      </c>
      <c r="Q39" s="23">
        <f t="shared" si="7"/>
        <v>238.5</v>
      </c>
      <c r="R39" s="28">
        <v>56</v>
      </c>
      <c r="S39" s="25"/>
      <c r="T39" s="14"/>
      <c r="U39" s="15"/>
      <c r="V39" s="23">
        <f t="shared" si="8"/>
        <v>0</v>
      </c>
      <c r="W39" s="28"/>
      <c r="X39" s="26">
        <f t="shared" si="9"/>
        <v>146</v>
      </c>
      <c r="Y39" s="29">
        <v>9</v>
      </c>
    </row>
    <row r="40" spans="1:25" ht="15">
      <c r="A40" s="21">
        <v>434</v>
      </c>
      <c r="B40" s="22" t="s">
        <v>53</v>
      </c>
      <c r="C40" s="12" t="s">
        <v>54</v>
      </c>
      <c r="D40" s="13">
        <v>74</v>
      </c>
      <c r="E40" s="14">
        <v>72</v>
      </c>
      <c r="F40" s="15"/>
      <c r="G40" s="23">
        <f t="shared" si="5"/>
        <v>146</v>
      </c>
      <c r="H40" s="28">
        <v>37</v>
      </c>
      <c r="I40" s="25">
        <v>85</v>
      </c>
      <c r="J40" s="14">
        <v>84</v>
      </c>
      <c r="K40" s="15"/>
      <c r="L40" s="23">
        <f t="shared" si="6"/>
        <v>169</v>
      </c>
      <c r="M40" s="28">
        <v>38</v>
      </c>
      <c r="N40" s="25">
        <v>74</v>
      </c>
      <c r="O40" s="14">
        <v>76.5</v>
      </c>
      <c r="P40" s="15"/>
      <c r="Q40" s="23">
        <f t="shared" si="7"/>
        <v>150.5</v>
      </c>
      <c r="R40" s="28">
        <v>38</v>
      </c>
      <c r="S40" s="25"/>
      <c r="T40" s="14"/>
      <c r="U40" s="15"/>
      <c r="V40" s="23">
        <f t="shared" si="8"/>
        <v>0</v>
      </c>
      <c r="W40" s="28"/>
      <c r="X40" s="26">
        <f t="shared" si="9"/>
        <v>113</v>
      </c>
      <c r="Y40" s="29">
        <v>11</v>
      </c>
    </row>
    <row r="41" spans="1:25" ht="15">
      <c r="A41" s="35">
        <v>444</v>
      </c>
      <c r="B41" s="36" t="s">
        <v>55</v>
      </c>
      <c r="C41" s="34" t="s">
        <v>20</v>
      </c>
      <c r="D41" s="13">
        <v>72.5</v>
      </c>
      <c r="E41" s="14">
        <v>78</v>
      </c>
      <c r="F41" s="15">
        <v>68</v>
      </c>
      <c r="G41" s="23">
        <f t="shared" si="5"/>
        <v>218.5</v>
      </c>
      <c r="H41" s="28">
        <v>43</v>
      </c>
      <c r="I41" s="25">
        <v>88</v>
      </c>
      <c r="J41" s="14">
        <v>87</v>
      </c>
      <c r="K41" s="15">
        <v>87</v>
      </c>
      <c r="L41" s="23">
        <f t="shared" si="6"/>
        <v>262</v>
      </c>
      <c r="M41" s="28">
        <v>56</v>
      </c>
      <c r="N41" s="25">
        <v>75</v>
      </c>
      <c r="O41" s="14">
        <v>76</v>
      </c>
      <c r="P41" s="15">
        <v>78.25</v>
      </c>
      <c r="Q41" s="23">
        <f t="shared" si="7"/>
        <v>229.25</v>
      </c>
      <c r="R41" s="28">
        <v>50</v>
      </c>
      <c r="S41" s="25"/>
      <c r="T41" s="14"/>
      <c r="U41" s="15"/>
      <c r="V41" s="23">
        <f t="shared" si="8"/>
        <v>0</v>
      </c>
      <c r="W41" s="28"/>
      <c r="X41" s="26">
        <f t="shared" si="9"/>
        <v>149</v>
      </c>
      <c r="Y41" s="29">
        <v>8</v>
      </c>
    </row>
    <row r="42" spans="1:25" ht="15">
      <c r="A42" s="21">
        <v>460</v>
      </c>
      <c r="B42" s="22" t="s">
        <v>56</v>
      </c>
      <c r="C42" s="12" t="s">
        <v>38</v>
      </c>
      <c r="D42" s="13">
        <v>70</v>
      </c>
      <c r="E42" s="14">
        <v>63</v>
      </c>
      <c r="F42" s="15"/>
      <c r="G42" s="23">
        <f t="shared" si="5"/>
        <v>133</v>
      </c>
      <c r="H42" s="28">
        <v>32</v>
      </c>
      <c r="I42" s="25">
        <v>82</v>
      </c>
      <c r="J42" s="14">
        <v>83</v>
      </c>
      <c r="K42" s="15"/>
      <c r="L42" s="23">
        <f t="shared" si="6"/>
        <v>165</v>
      </c>
      <c r="M42" s="28">
        <v>32.5</v>
      </c>
      <c r="N42" s="25">
        <v>70</v>
      </c>
      <c r="O42" s="14">
        <v>72</v>
      </c>
      <c r="P42" s="15"/>
      <c r="Q42" s="23">
        <f t="shared" si="7"/>
        <v>142</v>
      </c>
      <c r="R42" s="28">
        <v>32</v>
      </c>
      <c r="S42" s="25"/>
      <c r="T42" s="14"/>
      <c r="U42" s="15"/>
      <c r="V42" s="23">
        <f t="shared" si="8"/>
        <v>0</v>
      </c>
      <c r="W42" s="28"/>
      <c r="X42" s="26">
        <f t="shared" si="9"/>
        <v>96.5</v>
      </c>
      <c r="Y42" s="29">
        <v>18</v>
      </c>
    </row>
    <row r="43" spans="1:25" ht="15">
      <c r="A43" s="21">
        <v>476</v>
      </c>
      <c r="B43" s="22" t="s">
        <v>57</v>
      </c>
      <c r="C43" s="12" t="s">
        <v>58</v>
      </c>
      <c r="D43" s="13">
        <v>77</v>
      </c>
      <c r="E43" s="14">
        <v>61</v>
      </c>
      <c r="F43" s="15"/>
      <c r="G43" s="23">
        <f t="shared" si="5"/>
        <v>138</v>
      </c>
      <c r="H43" s="28">
        <v>36</v>
      </c>
      <c r="I43" s="25">
        <v>83</v>
      </c>
      <c r="J43" s="14">
        <v>83</v>
      </c>
      <c r="K43" s="15"/>
      <c r="L43" s="23">
        <f t="shared" si="6"/>
        <v>166</v>
      </c>
      <c r="M43" s="28">
        <v>34</v>
      </c>
      <c r="N43" s="25">
        <v>76.25</v>
      </c>
      <c r="O43" s="14">
        <v>77.25</v>
      </c>
      <c r="P43" s="15"/>
      <c r="Q43" s="23">
        <f t="shared" si="7"/>
        <v>153.5</v>
      </c>
      <c r="R43" s="28">
        <v>41</v>
      </c>
      <c r="S43" s="25"/>
      <c r="T43" s="14"/>
      <c r="U43" s="15"/>
      <c r="V43" s="23">
        <f t="shared" si="8"/>
        <v>0</v>
      </c>
      <c r="W43" s="28"/>
      <c r="X43" s="26">
        <f t="shared" si="9"/>
        <v>111</v>
      </c>
      <c r="Y43" s="29">
        <v>13</v>
      </c>
    </row>
    <row r="44" spans="1:25" ht="15">
      <c r="A44" s="21">
        <v>481</v>
      </c>
      <c r="B44" s="22" t="s">
        <v>59</v>
      </c>
      <c r="C44" s="12" t="s">
        <v>26</v>
      </c>
      <c r="D44" s="13">
        <v>71</v>
      </c>
      <c r="E44" s="14">
        <v>65</v>
      </c>
      <c r="F44" s="15"/>
      <c r="G44" s="23">
        <f t="shared" si="5"/>
        <v>136</v>
      </c>
      <c r="H44" s="28">
        <v>34.5</v>
      </c>
      <c r="I44" s="25">
        <v>84.5</v>
      </c>
      <c r="J44" s="14">
        <v>82</v>
      </c>
      <c r="K44" s="15"/>
      <c r="L44" s="23">
        <f t="shared" si="6"/>
        <v>166.5</v>
      </c>
      <c r="M44" s="28">
        <v>35.5</v>
      </c>
      <c r="N44" s="25">
        <v>72.25</v>
      </c>
      <c r="O44" s="14">
        <v>74.25</v>
      </c>
      <c r="P44" s="15"/>
      <c r="Q44" s="23">
        <f t="shared" si="7"/>
        <v>146.5</v>
      </c>
      <c r="R44" s="28">
        <v>35</v>
      </c>
      <c r="S44" s="25"/>
      <c r="T44" s="14"/>
      <c r="U44" s="15"/>
      <c r="V44" s="23">
        <f t="shared" si="8"/>
        <v>0</v>
      </c>
      <c r="W44" s="28"/>
      <c r="X44" s="26">
        <f t="shared" si="9"/>
        <v>105</v>
      </c>
      <c r="Y44" s="29">
        <v>16</v>
      </c>
    </row>
    <row r="45" spans="1:25" ht="15">
      <c r="A45" s="35">
        <v>491</v>
      </c>
      <c r="B45" s="36" t="s">
        <v>60</v>
      </c>
      <c r="C45" s="34" t="s">
        <v>38</v>
      </c>
      <c r="D45" s="13">
        <v>80</v>
      </c>
      <c r="E45" s="14">
        <v>84</v>
      </c>
      <c r="F45" s="15">
        <v>78</v>
      </c>
      <c r="G45" s="23">
        <f t="shared" si="5"/>
        <v>242</v>
      </c>
      <c r="H45" s="28">
        <v>65</v>
      </c>
      <c r="I45" s="25">
        <v>89</v>
      </c>
      <c r="J45" s="14">
        <v>87</v>
      </c>
      <c r="K45" s="15">
        <v>84</v>
      </c>
      <c r="L45" s="23">
        <f t="shared" si="6"/>
        <v>260</v>
      </c>
      <c r="M45" s="28">
        <v>47</v>
      </c>
      <c r="N45" s="25">
        <v>73</v>
      </c>
      <c r="O45" s="14">
        <v>77</v>
      </c>
      <c r="P45" s="15">
        <v>75</v>
      </c>
      <c r="Q45" s="23">
        <f t="shared" si="7"/>
        <v>225</v>
      </c>
      <c r="R45" s="28">
        <v>45</v>
      </c>
      <c r="S45" s="25"/>
      <c r="T45" s="14"/>
      <c r="U45" s="15"/>
      <c r="V45" s="23">
        <f t="shared" si="8"/>
        <v>0</v>
      </c>
      <c r="W45" s="28"/>
      <c r="X45" s="26">
        <f t="shared" si="9"/>
        <v>157</v>
      </c>
      <c r="Y45" s="29">
        <v>7</v>
      </c>
    </row>
    <row r="46" spans="1:25" ht="15">
      <c r="A46" s="21">
        <v>499</v>
      </c>
      <c r="B46" s="22" t="s">
        <v>61</v>
      </c>
      <c r="C46" s="12" t="s">
        <v>54</v>
      </c>
      <c r="D46" s="13">
        <v>76.5</v>
      </c>
      <c r="E46" s="14">
        <v>78.5</v>
      </c>
      <c r="F46" s="15"/>
      <c r="G46" s="23">
        <f t="shared" si="5"/>
        <v>155</v>
      </c>
      <c r="H46" s="28">
        <v>41</v>
      </c>
      <c r="I46" s="25">
        <v>81</v>
      </c>
      <c r="J46" s="14">
        <v>84</v>
      </c>
      <c r="K46" s="15"/>
      <c r="L46" s="23">
        <f t="shared" si="6"/>
        <v>165</v>
      </c>
      <c r="M46" s="28">
        <v>32.5</v>
      </c>
      <c r="N46" s="25">
        <v>72</v>
      </c>
      <c r="O46" s="14">
        <v>76.25</v>
      </c>
      <c r="P46" s="15"/>
      <c r="Q46" s="23">
        <f t="shared" si="7"/>
        <v>148.25</v>
      </c>
      <c r="R46" s="28">
        <v>36</v>
      </c>
      <c r="S46" s="25"/>
      <c r="T46" s="14"/>
      <c r="U46" s="15"/>
      <c r="V46" s="23">
        <f t="shared" si="8"/>
        <v>0</v>
      </c>
      <c r="W46" s="28"/>
      <c r="X46" s="26">
        <f t="shared" si="9"/>
        <v>109.5</v>
      </c>
      <c r="Y46" s="29">
        <v>14</v>
      </c>
    </row>
    <row r="47" spans="1:25" ht="15">
      <c r="A47" s="21">
        <v>518</v>
      </c>
      <c r="B47" s="22" t="s">
        <v>62</v>
      </c>
      <c r="C47" s="12" t="s">
        <v>38</v>
      </c>
      <c r="D47" s="13">
        <v>74.5</v>
      </c>
      <c r="E47" s="14">
        <v>74</v>
      </c>
      <c r="F47" s="15"/>
      <c r="G47" s="23">
        <f t="shared" si="5"/>
        <v>148.5</v>
      </c>
      <c r="H47" s="28">
        <v>38</v>
      </c>
      <c r="I47" s="25">
        <v>83.5</v>
      </c>
      <c r="J47" s="14">
        <v>83</v>
      </c>
      <c r="K47" s="15"/>
      <c r="L47" s="23">
        <f t="shared" si="6"/>
        <v>166.5</v>
      </c>
      <c r="M47" s="28">
        <v>35.5</v>
      </c>
      <c r="N47" s="25">
        <v>72.75</v>
      </c>
      <c r="O47" s="14">
        <v>73</v>
      </c>
      <c r="P47" s="15"/>
      <c r="Q47" s="23">
        <f t="shared" si="7"/>
        <v>145.75</v>
      </c>
      <c r="R47" s="28">
        <v>34</v>
      </c>
      <c r="S47" s="25"/>
      <c r="T47" s="14"/>
      <c r="U47" s="15"/>
      <c r="V47" s="23">
        <f t="shared" si="8"/>
        <v>0</v>
      </c>
      <c r="W47" s="28"/>
      <c r="X47" s="26">
        <f t="shared" si="9"/>
        <v>107.5</v>
      </c>
      <c r="Y47" s="29">
        <v>15</v>
      </c>
    </row>
    <row r="48" spans="1:25" ht="15">
      <c r="A48" s="21">
        <v>523</v>
      </c>
      <c r="B48" s="22" t="s">
        <v>63</v>
      </c>
      <c r="C48" s="12" t="s">
        <v>18</v>
      </c>
      <c r="D48" s="13">
        <v>79</v>
      </c>
      <c r="E48" s="14">
        <v>72</v>
      </c>
      <c r="F48" s="15"/>
      <c r="G48" s="23">
        <f t="shared" si="5"/>
        <v>151</v>
      </c>
      <c r="H48" s="28">
        <v>39</v>
      </c>
      <c r="I48" s="25">
        <v>88.5</v>
      </c>
      <c r="J48" s="14">
        <v>86</v>
      </c>
      <c r="K48" s="15"/>
      <c r="L48" s="23">
        <f t="shared" si="6"/>
        <v>174.5</v>
      </c>
      <c r="M48" s="28">
        <v>41</v>
      </c>
      <c r="N48" s="25">
        <v>73.5</v>
      </c>
      <c r="O48" s="14">
        <v>75.5</v>
      </c>
      <c r="P48" s="15"/>
      <c r="Q48" s="23">
        <f t="shared" si="7"/>
        <v>149</v>
      </c>
      <c r="R48" s="28">
        <v>37</v>
      </c>
      <c r="S48" s="25"/>
      <c r="T48" s="14"/>
      <c r="U48" s="15"/>
      <c r="V48" s="23">
        <f t="shared" si="8"/>
        <v>0</v>
      </c>
      <c r="W48" s="28"/>
      <c r="X48" s="26">
        <f t="shared" si="9"/>
        <v>117</v>
      </c>
      <c r="Y48" s="29">
        <v>10</v>
      </c>
    </row>
    <row r="49" spans="1:25" ht="15">
      <c r="A49" s="35">
        <v>559</v>
      </c>
      <c r="B49" s="36" t="s">
        <v>64</v>
      </c>
      <c r="C49" s="34" t="s">
        <v>65</v>
      </c>
      <c r="D49" s="13">
        <v>77</v>
      </c>
      <c r="E49" s="14">
        <v>80</v>
      </c>
      <c r="F49" s="15">
        <v>77</v>
      </c>
      <c r="G49" s="23">
        <f t="shared" si="5"/>
        <v>234</v>
      </c>
      <c r="H49" s="28">
        <v>56</v>
      </c>
      <c r="I49" s="25">
        <v>94</v>
      </c>
      <c r="J49" s="14">
        <v>93</v>
      </c>
      <c r="K49" s="15">
        <v>92</v>
      </c>
      <c r="L49" s="23">
        <f t="shared" si="6"/>
        <v>279</v>
      </c>
      <c r="M49" s="28">
        <v>75</v>
      </c>
      <c r="N49" s="25">
        <v>83</v>
      </c>
      <c r="O49" s="14">
        <v>80</v>
      </c>
      <c r="P49" s="15">
        <v>81</v>
      </c>
      <c r="Q49" s="23">
        <f t="shared" si="7"/>
        <v>244</v>
      </c>
      <c r="R49" s="28">
        <v>65</v>
      </c>
      <c r="S49" s="25"/>
      <c r="T49" s="14"/>
      <c r="U49" s="15"/>
      <c r="V49" s="23">
        <f t="shared" si="8"/>
        <v>0</v>
      </c>
      <c r="W49" s="28"/>
      <c r="X49" s="26">
        <f t="shared" si="9"/>
        <v>196</v>
      </c>
      <c r="Y49" s="29">
        <v>3</v>
      </c>
    </row>
    <row r="50" spans="1:25" ht="15">
      <c r="A50" s="35">
        <v>567</v>
      </c>
      <c r="B50" s="36" t="s">
        <v>66</v>
      </c>
      <c r="C50" s="34" t="s">
        <v>54</v>
      </c>
      <c r="D50" s="13">
        <v>81</v>
      </c>
      <c r="E50" s="14">
        <v>81</v>
      </c>
      <c r="F50" s="15">
        <v>80.5</v>
      </c>
      <c r="G50" s="23">
        <f t="shared" si="5"/>
        <v>242.5</v>
      </c>
      <c r="H50" s="28">
        <v>75</v>
      </c>
      <c r="I50" s="25">
        <v>81</v>
      </c>
      <c r="J50" s="14">
        <v>84</v>
      </c>
      <c r="K50" s="15">
        <v>85</v>
      </c>
      <c r="L50" s="23">
        <f t="shared" si="6"/>
        <v>250</v>
      </c>
      <c r="M50" s="28">
        <v>43</v>
      </c>
      <c r="N50" s="25">
        <v>75.5</v>
      </c>
      <c r="O50" s="14">
        <v>77.25</v>
      </c>
      <c r="P50" s="15">
        <v>80</v>
      </c>
      <c r="Q50" s="23">
        <f t="shared" si="7"/>
        <v>232.75</v>
      </c>
      <c r="R50" s="28">
        <v>53</v>
      </c>
      <c r="S50" s="25"/>
      <c r="T50" s="14"/>
      <c r="U50" s="15"/>
      <c r="V50" s="23">
        <f t="shared" si="8"/>
        <v>0</v>
      </c>
      <c r="W50" s="28"/>
      <c r="X50" s="26">
        <f t="shared" si="9"/>
        <v>171</v>
      </c>
      <c r="Y50" s="29">
        <v>4</v>
      </c>
    </row>
    <row r="51" spans="1:25" ht="15">
      <c r="A51" s="21">
        <v>569</v>
      </c>
      <c r="B51" s="22" t="s">
        <v>67</v>
      </c>
      <c r="C51" s="12" t="s">
        <v>38</v>
      </c>
      <c r="D51" s="13">
        <v>72</v>
      </c>
      <c r="E51" s="14">
        <v>64</v>
      </c>
      <c r="F51" s="15"/>
      <c r="G51" s="23">
        <f t="shared" si="5"/>
        <v>136</v>
      </c>
      <c r="H51" s="28">
        <v>34.5</v>
      </c>
      <c r="I51" s="25">
        <v>87</v>
      </c>
      <c r="J51" s="14">
        <v>83</v>
      </c>
      <c r="K51" s="15"/>
      <c r="L51" s="23">
        <f t="shared" si="6"/>
        <v>170</v>
      </c>
      <c r="M51" s="28">
        <v>39</v>
      </c>
      <c r="N51" s="25">
        <v>76</v>
      </c>
      <c r="O51" s="14">
        <v>75</v>
      </c>
      <c r="P51" s="15"/>
      <c r="Q51" s="23">
        <f t="shared" si="7"/>
        <v>151</v>
      </c>
      <c r="R51" s="28">
        <v>39</v>
      </c>
      <c r="S51" s="25"/>
      <c r="T51" s="14"/>
      <c r="U51" s="15"/>
      <c r="V51" s="23">
        <f t="shared" si="8"/>
        <v>0</v>
      </c>
      <c r="W51" s="28"/>
      <c r="X51" s="26">
        <f t="shared" si="9"/>
        <v>112.5</v>
      </c>
      <c r="Y51" s="29">
        <v>12</v>
      </c>
    </row>
    <row r="52" spans="1:25" ht="15">
      <c r="A52" s="21">
        <v>582</v>
      </c>
      <c r="B52" s="36" t="s">
        <v>68</v>
      </c>
      <c r="C52" s="34" t="s">
        <v>42</v>
      </c>
      <c r="D52" s="13">
        <v>85</v>
      </c>
      <c r="E52" s="14">
        <v>86</v>
      </c>
      <c r="F52" s="15">
        <v>86</v>
      </c>
      <c r="G52" s="23">
        <f t="shared" si="5"/>
        <v>257</v>
      </c>
      <c r="H52" s="28">
        <v>100</v>
      </c>
      <c r="I52" s="25">
        <v>95</v>
      </c>
      <c r="J52" s="14">
        <v>96</v>
      </c>
      <c r="K52" s="15">
        <v>93</v>
      </c>
      <c r="L52" s="23">
        <f t="shared" si="6"/>
        <v>284</v>
      </c>
      <c r="M52" s="28">
        <v>100</v>
      </c>
      <c r="N52" s="25">
        <v>81</v>
      </c>
      <c r="O52" s="14">
        <v>84</v>
      </c>
      <c r="P52" s="15">
        <v>81.5</v>
      </c>
      <c r="Q52" s="23">
        <f t="shared" si="7"/>
        <v>246.5</v>
      </c>
      <c r="R52" s="28">
        <v>75</v>
      </c>
      <c r="S52" s="25"/>
      <c r="T52" s="14"/>
      <c r="U52" s="15"/>
      <c r="V52" s="23">
        <f t="shared" si="8"/>
        <v>0</v>
      </c>
      <c r="W52" s="28"/>
      <c r="X52" s="26">
        <f t="shared" si="9"/>
        <v>275</v>
      </c>
      <c r="Y52" s="29">
        <v>1</v>
      </c>
    </row>
    <row r="54" ht="15.75" thickBot="1"/>
    <row r="55" spans="1:25" ht="27" thickBot="1">
      <c r="A55" s="55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7"/>
    </row>
    <row r="56" spans="1:25" ht="15.75" thickBot="1">
      <c r="A56" s="40" t="s">
        <v>0</v>
      </c>
      <c r="B56" s="41"/>
      <c r="C56" s="44" t="s">
        <v>1</v>
      </c>
      <c r="D56" s="46" t="s">
        <v>2</v>
      </c>
      <c r="E56" s="47"/>
      <c r="F56" s="47"/>
      <c r="G56" s="48"/>
      <c r="H56" s="49"/>
      <c r="I56" s="46" t="s">
        <v>3</v>
      </c>
      <c r="J56" s="47"/>
      <c r="K56" s="47"/>
      <c r="L56" s="48"/>
      <c r="M56" s="49"/>
      <c r="N56" s="46" t="s">
        <v>4</v>
      </c>
      <c r="O56" s="47"/>
      <c r="P56" s="47"/>
      <c r="Q56" s="48"/>
      <c r="R56" s="49"/>
      <c r="S56" s="46"/>
      <c r="T56" s="47"/>
      <c r="U56" s="47"/>
      <c r="V56" s="48"/>
      <c r="W56" s="58"/>
      <c r="X56" s="53" t="s">
        <v>5</v>
      </c>
      <c r="Y56" s="54"/>
    </row>
    <row r="57" spans="1:25" ht="15.75" thickBot="1">
      <c r="A57" s="42"/>
      <c r="B57" s="43"/>
      <c r="C57" s="45"/>
      <c r="D57" s="1" t="s">
        <v>6</v>
      </c>
      <c r="E57" s="2" t="s">
        <v>7</v>
      </c>
      <c r="F57" s="3" t="s">
        <v>8</v>
      </c>
      <c r="G57" s="4" t="s">
        <v>9</v>
      </c>
      <c r="H57" s="5" t="s">
        <v>10</v>
      </c>
      <c r="I57" s="6" t="s">
        <v>6</v>
      </c>
      <c r="J57" s="2" t="s">
        <v>7</v>
      </c>
      <c r="K57" s="3" t="s">
        <v>8</v>
      </c>
      <c r="L57" s="4" t="s">
        <v>9</v>
      </c>
      <c r="M57" s="5" t="s">
        <v>10</v>
      </c>
      <c r="N57" s="6" t="s">
        <v>6</v>
      </c>
      <c r="O57" s="2" t="s">
        <v>7</v>
      </c>
      <c r="P57" s="3" t="s">
        <v>8</v>
      </c>
      <c r="Q57" s="4" t="s">
        <v>9</v>
      </c>
      <c r="R57" s="5" t="s">
        <v>11</v>
      </c>
      <c r="S57" s="6" t="s">
        <v>6</v>
      </c>
      <c r="T57" s="2" t="s">
        <v>7</v>
      </c>
      <c r="U57" s="3" t="s">
        <v>8</v>
      </c>
      <c r="V57" s="4" t="s">
        <v>9</v>
      </c>
      <c r="W57" s="7" t="s">
        <v>10</v>
      </c>
      <c r="X57" s="8" t="s">
        <v>9</v>
      </c>
      <c r="Y57" s="9" t="s">
        <v>12</v>
      </c>
    </row>
    <row r="58" spans="1:25" ht="15">
      <c r="A58" s="10">
        <v>345</v>
      </c>
      <c r="B58" s="11" t="s">
        <v>44</v>
      </c>
      <c r="C58" s="12" t="s">
        <v>45</v>
      </c>
      <c r="D58" s="13">
        <v>73</v>
      </c>
      <c r="E58" s="14"/>
      <c r="F58" s="15"/>
      <c r="G58" s="16">
        <f>SUM(D58:F58)</f>
        <v>73</v>
      </c>
      <c r="H58" s="17">
        <v>43</v>
      </c>
      <c r="I58" s="18">
        <v>91</v>
      </c>
      <c r="J58" s="14"/>
      <c r="K58" s="14"/>
      <c r="L58" s="16">
        <f>SUM(I58:K58)</f>
        <v>91</v>
      </c>
      <c r="M58" s="17">
        <v>65</v>
      </c>
      <c r="N58" s="18">
        <v>82</v>
      </c>
      <c r="O58" s="14"/>
      <c r="P58" s="14"/>
      <c r="Q58" s="16">
        <f>SUM(N58:P58)</f>
        <v>82</v>
      </c>
      <c r="R58" s="17">
        <v>75</v>
      </c>
      <c r="S58" s="18"/>
      <c r="T58" s="14"/>
      <c r="U58" s="15"/>
      <c r="V58" s="16">
        <f>SUM(S58:U58)</f>
        <v>0</v>
      </c>
      <c r="W58" s="17"/>
      <c r="X58" s="19">
        <f>SUM(H58,M58,R58,W58)</f>
        <v>183</v>
      </c>
      <c r="Y58" s="20">
        <v>4</v>
      </c>
    </row>
    <row r="59" spans="1:25" ht="15">
      <c r="A59" s="21">
        <v>346</v>
      </c>
      <c r="B59" s="22" t="s">
        <v>46</v>
      </c>
      <c r="C59" s="12" t="s">
        <v>47</v>
      </c>
      <c r="D59" s="13">
        <v>85</v>
      </c>
      <c r="E59" s="14"/>
      <c r="F59" s="15"/>
      <c r="G59" s="23">
        <f>SUM(D59:F59)</f>
        <v>85</v>
      </c>
      <c r="H59" s="24">
        <v>75</v>
      </c>
      <c r="I59" s="25">
        <v>92</v>
      </c>
      <c r="J59" s="14"/>
      <c r="K59" s="14"/>
      <c r="L59" s="23">
        <f>SUM(I59:K59)</f>
        <v>92</v>
      </c>
      <c r="M59" s="24">
        <v>75</v>
      </c>
      <c r="N59" s="25">
        <v>74</v>
      </c>
      <c r="O59" s="14"/>
      <c r="P59" s="14"/>
      <c r="Q59" s="23">
        <f>SUM(N59:P59)</f>
        <v>74</v>
      </c>
      <c r="R59" s="24">
        <v>43</v>
      </c>
      <c r="S59" s="25"/>
      <c r="T59" s="14"/>
      <c r="U59" s="14"/>
      <c r="V59" s="23">
        <f>SUM(S59:U59)</f>
        <v>0</v>
      </c>
      <c r="W59" s="24"/>
      <c r="X59" s="26">
        <f>SUM(H59,M59,R59,W59)</f>
        <v>193</v>
      </c>
      <c r="Y59" s="27">
        <v>3</v>
      </c>
    </row>
    <row r="60" spans="1:25" ht="15">
      <c r="A60" s="21">
        <v>389</v>
      </c>
      <c r="B60" s="22" t="s">
        <v>48</v>
      </c>
      <c r="C60" s="12" t="s">
        <v>47</v>
      </c>
      <c r="D60" s="13">
        <v>68</v>
      </c>
      <c r="E60" s="14"/>
      <c r="F60" s="15"/>
      <c r="G60" s="23">
        <f>SUM(D60:F60)</f>
        <v>68</v>
      </c>
      <c r="H60" s="24">
        <v>39</v>
      </c>
      <c r="I60" s="25">
        <v>88</v>
      </c>
      <c r="J60" s="14"/>
      <c r="K60" s="14"/>
      <c r="L60" s="23">
        <f>SUM(I60:K60)</f>
        <v>88</v>
      </c>
      <c r="M60" s="24">
        <v>48.5</v>
      </c>
      <c r="N60" s="25">
        <v>70</v>
      </c>
      <c r="O60" s="14"/>
      <c r="P60" s="14"/>
      <c r="Q60" s="23">
        <f>SUM(N60:P60)</f>
        <v>70</v>
      </c>
      <c r="R60" s="24">
        <v>38.5</v>
      </c>
      <c r="S60" s="25"/>
      <c r="T60" s="14"/>
      <c r="U60" s="14"/>
      <c r="V60" s="23">
        <f>SUM(S60:U60)</f>
        <v>0</v>
      </c>
      <c r="W60" s="24"/>
      <c r="X60" s="26">
        <f>SUM(H60,M60,R60,W60)</f>
        <v>126</v>
      </c>
      <c r="Y60" s="27">
        <v>12</v>
      </c>
    </row>
    <row r="61" spans="1:25" ht="15">
      <c r="A61" s="21">
        <v>393</v>
      </c>
      <c r="B61" s="22" t="s">
        <v>37</v>
      </c>
      <c r="C61" s="12" t="s">
        <v>38</v>
      </c>
      <c r="D61" s="13">
        <v>65</v>
      </c>
      <c r="E61" s="14"/>
      <c r="F61" s="15"/>
      <c r="G61" s="23">
        <f>SUM(D61:F61)</f>
        <v>65</v>
      </c>
      <c r="H61" s="28">
        <v>38</v>
      </c>
      <c r="I61" s="25">
        <v>84</v>
      </c>
      <c r="J61" s="14"/>
      <c r="K61" s="14"/>
      <c r="L61" s="23">
        <f>SUM(I61:K61)</f>
        <v>84</v>
      </c>
      <c r="M61" s="28">
        <v>38</v>
      </c>
      <c r="N61" s="25">
        <v>71</v>
      </c>
      <c r="O61" s="14"/>
      <c r="P61" s="14"/>
      <c r="Q61" s="23">
        <f>SUM(N61:P61)</f>
        <v>71</v>
      </c>
      <c r="R61" s="28">
        <v>41</v>
      </c>
      <c r="S61" s="25"/>
      <c r="T61" s="14"/>
      <c r="U61" s="15"/>
      <c r="V61" s="23">
        <f>SUM(S61:U61)</f>
        <v>0</v>
      </c>
      <c r="W61" s="28"/>
      <c r="X61" s="26">
        <f>SUM(H61,M61,R61,W61)</f>
        <v>117</v>
      </c>
      <c r="Y61" s="29">
        <v>13</v>
      </c>
    </row>
    <row r="62" spans="1:25" ht="15">
      <c r="A62" s="21">
        <v>400</v>
      </c>
      <c r="B62" s="22" t="s">
        <v>50</v>
      </c>
      <c r="C62" s="12" t="s">
        <v>51</v>
      </c>
      <c r="D62" s="13">
        <v>77</v>
      </c>
      <c r="E62" s="14"/>
      <c r="F62" s="15"/>
      <c r="G62" s="23">
        <f aca="true" t="shared" si="10" ref="G62:G70">SUM(D62:F62)</f>
        <v>77</v>
      </c>
      <c r="H62" s="28">
        <v>50</v>
      </c>
      <c r="I62" s="25">
        <v>87</v>
      </c>
      <c r="J62" s="14"/>
      <c r="K62" s="15"/>
      <c r="L62" s="23">
        <f aca="true" t="shared" si="11" ref="L62:L70">SUM(I62:K62)</f>
        <v>87</v>
      </c>
      <c r="M62" s="28">
        <v>45</v>
      </c>
      <c r="N62" s="25">
        <v>77</v>
      </c>
      <c r="O62" s="14"/>
      <c r="P62" s="15"/>
      <c r="Q62" s="23">
        <f aca="true" t="shared" si="12" ref="Q62:Q70">SUM(N62:P62)</f>
        <v>77</v>
      </c>
      <c r="R62" s="28">
        <v>50</v>
      </c>
      <c r="S62" s="25"/>
      <c r="T62" s="14"/>
      <c r="U62" s="15"/>
      <c r="V62" s="23">
        <f aca="true" t="shared" si="13" ref="V62:V70">SUM(S62:U62)</f>
        <v>0</v>
      </c>
      <c r="W62" s="28"/>
      <c r="X62" s="26">
        <f aca="true" t="shared" si="14" ref="X62:X70">SUM(H62,M62,R62,W62)</f>
        <v>145</v>
      </c>
      <c r="Y62" s="29">
        <v>8</v>
      </c>
    </row>
    <row r="63" spans="1:25" ht="15">
      <c r="A63" s="21">
        <v>444</v>
      </c>
      <c r="B63" s="22" t="s">
        <v>55</v>
      </c>
      <c r="C63" s="12" t="s">
        <v>20</v>
      </c>
      <c r="D63" s="13">
        <v>82</v>
      </c>
      <c r="E63" s="14"/>
      <c r="F63" s="15"/>
      <c r="G63" s="23">
        <f t="shared" si="10"/>
        <v>82</v>
      </c>
      <c r="H63" s="28">
        <v>60</v>
      </c>
      <c r="I63" s="25">
        <v>89</v>
      </c>
      <c r="J63" s="14"/>
      <c r="K63" s="15"/>
      <c r="L63" s="23">
        <f t="shared" si="11"/>
        <v>89</v>
      </c>
      <c r="M63" s="28">
        <v>54.5</v>
      </c>
      <c r="N63" s="25">
        <v>78</v>
      </c>
      <c r="O63" s="14"/>
      <c r="P63" s="15"/>
      <c r="Q63" s="23">
        <f t="shared" si="12"/>
        <v>78</v>
      </c>
      <c r="R63" s="28">
        <v>53</v>
      </c>
      <c r="S63" s="25"/>
      <c r="T63" s="14"/>
      <c r="U63" s="15"/>
      <c r="V63" s="23">
        <f t="shared" si="13"/>
        <v>0</v>
      </c>
      <c r="W63" s="28"/>
      <c r="X63" s="26">
        <f t="shared" si="14"/>
        <v>167.5</v>
      </c>
      <c r="Y63" s="29">
        <v>6</v>
      </c>
    </row>
    <row r="64" spans="1:25" ht="15">
      <c r="A64" s="21">
        <v>460</v>
      </c>
      <c r="B64" s="22" t="s">
        <v>56</v>
      </c>
      <c r="C64" s="12" t="s">
        <v>38</v>
      </c>
      <c r="D64" s="13">
        <v>75</v>
      </c>
      <c r="E64" s="14"/>
      <c r="F64" s="15"/>
      <c r="G64" s="23">
        <f t="shared" si="10"/>
        <v>75</v>
      </c>
      <c r="H64" s="28">
        <v>47</v>
      </c>
      <c r="I64" s="25">
        <v>86</v>
      </c>
      <c r="J64" s="14"/>
      <c r="K64" s="15"/>
      <c r="L64" s="23">
        <f t="shared" si="11"/>
        <v>86</v>
      </c>
      <c r="M64" s="28">
        <v>41</v>
      </c>
      <c r="N64" s="25">
        <v>70</v>
      </c>
      <c r="O64" s="14"/>
      <c r="P64" s="15"/>
      <c r="Q64" s="23">
        <f t="shared" si="12"/>
        <v>70</v>
      </c>
      <c r="R64" s="28">
        <v>38.5</v>
      </c>
      <c r="S64" s="25"/>
      <c r="T64" s="14"/>
      <c r="U64" s="15"/>
      <c r="V64" s="23">
        <f t="shared" si="13"/>
        <v>0</v>
      </c>
      <c r="W64" s="28"/>
      <c r="X64" s="26">
        <f t="shared" si="14"/>
        <v>126.5</v>
      </c>
      <c r="Y64" s="29">
        <v>11</v>
      </c>
    </row>
    <row r="65" spans="1:25" ht="15">
      <c r="A65" s="21">
        <v>495</v>
      </c>
      <c r="B65" s="22" t="s">
        <v>23</v>
      </c>
      <c r="C65" s="12" t="s">
        <v>24</v>
      </c>
      <c r="D65" s="13">
        <v>74</v>
      </c>
      <c r="E65" s="14"/>
      <c r="F65" s="15"/>
      <c r="G65" s="23">
        <f t="shared" si="10"/>
        <v>74</v>
      </c>
      <c r="H65" s="28">
        <v>45</v>
      </c>
      <c r="I65" s="25">
        <v>86</v>
      </c>
      <c r="J65" s="14"/>
      <c r="K65" s="15"/>
      <c r="L65" s="23">
        <f t="shared" si="11"/>
        <v>86</v>
      </c>
      <c r="M65" s="28">
        <v>41</v>
      </c>
      <c r="N65" s="25">
        <v>76</v>
      </c>
      <c r="O65" s="14"/>
      <c r="P65" s="15"/>
      <c r="Q65" s="23">
        <f t="shared" si="12"/>
        <v>76</v>
      </c>
      <c r="R65" s="28">
        <v>46</v>
      </c>
      <c r="S65" s="25"/>
      <c r="T65" s="14"/>
      <c r="U65" s="15"/>
      <c r="V65" s="23">
        <f t="shared" si="13"/>
        <v>0</v>
      </c>
      <c r="W65" s="28"/>
      <c r="X65" s="26">
        <f t="shared" si="14"/>
        <v>132</v>
      </c>
      <c r="Y65" s="29">
        <v>10</v>
      </c>
    </row>
    <row r="66" spans="1:25" ht="15">
      <c r="A66" s="21">
        <v>499</v>
      </c>
      <c r="B66" s="22" t="s">
        <v>61</v>
      </c>
      <c r="C66" s="12" t="s">
        <v>54</v>
      </c>
      <c r="D66" s="13">
        <v>70</v>
      </c>
      <c r="E66" s="14"/>
      <c r="F66" s="15"/>
      <c r="G66" s="23">
        <f t="shared" si="10"/>
        <v>70</v>
      </c>
      <c r="H66" s="28">
        <v>41</v>
      </c>
      <c r="I66" s="25">
        <v>88</v>
      </c>
      <c r="J66" s="14"/>
      <c r="K66" s="15"/>
      <c r="L66" s="23">
        <f t="shared" si="11"/>
        <v>88</v>
      </c>
      <c r="M66" s="28">
        <v>48.5</v>
      </c>
      <c r="N66" s="25">
        <v>76</v>
      </c>
      <c r="O66" s="14"/>
      <c r="P66" s="15"/>
      <c r="Q66" s="23">
        <f t="shared" si="12"/>
        <v>76</v>
      </c>
      <c r="R66" s="28">
        <v>46</v>
      </c>
      <c r="S66" s="25"/>
      <c r="T66" s="14"/>
      <c r="U66" s="15"/>
      <c r="V66" s="23">
        <f t="shared" si="13"/>
        <v>0</v>
      </c>
      <c r="W66" s="28"/>
      <c r="X66" s="26">
        <f t="shared" si="14"/>
        <v>135.5</v>
      </c>
      <c r="Y66" s="29">
        <v>9</v>
      </c>
    </row>
    <row r="67" spans="1:25" ht="15">
      <c r="A67" s="21">
        <v>523</v>
      </c>
      <c r="B67" s="22" t="s">
        <v>63</v>
      </c>
      <c r="C67" s="12" t="s">
        <v>18</v>
      </c>
      <c r="D67" s="13">
        <v>78</v>
      </c>
      <c r="E67" s="14"/>
      <c r="F67" s="15"/>
      <c r="G67" s="23">
        <f t="shared" si="10"/>
        <v>78</v>
      </c>
      <c r="H67" s="28">
        <v>53</v>
      </c>
      <c r="I67" s="25">
        <v>90</v>
      </c>
      <c r="J67" s="14"/>
      <c r="K67" s="15"/>
      <c r="L67" s="23">
        <f t="shared" si="11"/>
        <v>90</v>
      </c>
      <c r="M67" s="28">
        <v>60</v>
      </c>
      <c r="N67" s="25">
        <v>80</v>
      </c>
      <c r="O67" s="14"/>
      <c r="P67" s="15"/>
      <c r="Q67" s="23">
        <f t="shared" si="12"/>
        <v>80</v>
      </c>
      <c r="R67" s="28">
        <v>60</v>
      </c>
      <c r="S67" s="25"/>
      <c r="T67" s="14"/>
      <c r="U67" s="15"/>
      <c r="V67" s="23">
        <f t="shared" si="13"/>
        <v>0</v>
      </c>
      <c r="W67" s="28"/>
      <c r="X67" s="26">
        <f t="shared" si="14"/>
        <v>173</v>
      </c>
      <c r="Y67" s="29">
        <v>5</v>
      </c>
    </row>
    <row r="68" spans="1:25" ht="15">
      <c r="A68" s="21">
        <v>543</v>
      </c>
      <c r="B68" s="22" t="s">
        <v>40</v>
      </c>
      <c r="C68" s="12" t="s">
        <v>38</v>
      </c>
      <c r="D68" s="13">
        <v>88</v>
      </c>
      <c r="E68" s="14"/>
      <c r="F68" s="15"/>
      <c r="G68" s="23">
        <f t="shared" si="10"/>
        <v>88</v>
      </c>
      <c r="H68" s="28">
        <v>100</v>
      </c>
      <c r="I68" s="25">
        <v>96</v>
      </c>
      <c r="J68" s="14"/>
      <c r="K68" s="15"/>
      <c r="L68" s="23">
        <f t="shared" si="11"/>
        <v>96</v>
      </c>
      <c r="M68" s="28">
        <v>100</v>
      </c>
      <c r="N68" s="25">
        <v>81</v>
      </c>
      <c r="O68" s="14"/>
      <c r="P68" s="15"/>
      <c r="Q68" s="23">
        <f t="shared" si="12"/>
        <v>81</v>
      </c>
      <c r="R68" s="28">
        <v>65</v>
      </c>
      <c r="S68" s="25"/>
      <c r="T68" s="14"/>
      <c r="U68" s="15"/>
      <c r="V68" s="23">
        <f t="shared" si="13"/>
        <v>0</v>
      </c>
      <c r="W68" s="28"/>
      <c r="X68" s="26">
        <f t="shared" si="14"/>
        <v>265</v>
      </c>
      <c r="Y68" s="29">
        <v>1</v>
      </c>
    </row>
    <row r="69" spans="1:25" ht="15">
      <c r="A69" s="21">
        <v>582</v>
      </c>
      <c r="B69" s="22" t="s">
        <v>68</v>
      </c>
      <c r="C69" s="12" t="s">
        <v>42</v>
      </c>
      <c r="D69" s="13">
        <v>84</v>
      </c>
      <c r="E69" s="14"/>
      <c r="F69" s="15"/>
      <c r="G69" s="23">
        <f t="shared" si="10"/>
        <v>84</v>
      </c>
      <c r="H69" s="28">
        <v>65</v>
      </c>
      <c r="I69" s="25">
        <v>89</v>
      </c>
      <c r="J69" s="14"/>
      <c r="K69" s="15"/>
      <c r="L69" s="23">
        <f t="shared" si="11"/>
        <v>89</v>
      </c>
      <c r="M69" s="28">
        <v>54.5</v>
      </c>
      <c r="N69" s="25">
        <v>83</v>
      </c>
      <c r="O69" s="14"/>
      <c r="P69" s="15"/>
      <c r="Q69" s="23">
        <f t="shared" si="12"/>
        <v>83</v>
      </c>
      <c r="R69" s="28">
        <v>100</v>
      </c>
      <c r="S69" s="25"/>
      <c r="T69" s="14"/>
      <c r="U69" s="15"/>
      <c r="V69" s="23">
        <f t="shared" si="13"/>
        <v>0</v>
      </c>
      <c r="W69" s="28"/>
      <c r="X69" s="26">
        <f t="shared" si="14"/>
        <v>219.5</v>
      </c>
      <c r="Y69" s="29">
        <v>2</v>
      </c>
    </row>
    <row r="70" spans="1:25" ht="15">
      <c r="A70" s="21">
        <v>595</v>
      </c>
      <c r="B70" s="22" t="s">
        <v>29</v>
      </c>
      <c r="C70" s="12" t="s">
        <v>24</v>
      </c>
      <c r="D70" s="13">
        <v>79</v>
      </c>
      <c r="E70" s="14"/>
      <c r="F70" s="15"/>
      <c r="G70" s="23">
        <f t="shared" si="10"/>
        <v>79</v>
      </c>
      <c r="H70" s="28">
        <v>56</v>
      </c>
      <c r="I70" s="25">
        <v>86</v>
      </c>
      <c r="J70" s="14"/>
      <c r="K70" s="15"/>
      <c r="L70" s="23">
        <f t="shared" si="11"/>
        <v>86</v>
      </c>
      <c r="M70" s="28">
        <v>41</v>
      </c>
      <c r="N70" s="25">
        <v>79</v>
      </c>
      <c r="O70" s="14"/>
      <c r="P70" s="15"/>
      <c r="Q70" s="23">
        <f t="shared" si="12"/>
        <v>79</v>
      </c>
      <c r="R70" s="28">
        <v>56</v>
      </c>
      <c r="S70" s="25"/>
      <c r="T70" s="14"/>
      <c r="U70" s="15"/>
      <c r="V70" s="23">
        <f t="shared" si="13"/>
        <v>0</v>
      </c>
      <c r="W70" s="28"/>
      <c r="X70" s="26">
        <f t="shared" si="14"/>
        <v>153</v>
      </c>
      <c r="Y70" s="29">
        <v>7</v>
      </c>
    </row>
    <row r="72" ht="15.75" thickBot="1"/>
    <row r="73" spans="1:25" ht="27" thickBot="1">
      <c r="A73" s="55" t="s">
        <v>85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</row>
    <row r="74" spans="1:25" ht="15.75" customHeight="1" thickBot="1">
      <c r="A74" s="40" t="s">
        <v>0</v>
      </c>
      <c r="B74" s="41"/>
      <c r="C74" s="44" t="s">
        <v>1</v>
      </c>
      <c r="D74" s="46" t="s">
        <v>2</v>
      </c>
      <c r="E74" s="47"/>
      <c r="F74" s="47"/>
      <c r="G74" s="48"/>
      <c r="H74" s="49"/>
      <c r="I74" s="46" t="s">
        <v>3</v>
      </c>
      <c r="J74" s="47"/>
      <c r="K74" s="47"/>
      <c r="L74" s="48"/>
      <c r="M74" s="49"/>
      <c r="N74" s="46" t="s">
        <v>4</v>
      </c>
      <c r="O74" s="47"/>
      <c r="P74" s="47"/>
      <c r="Q74" s="48"/>
      <c r="R74" s="49"/>
      <c r="S74" s="46"/>
      <c r="T74" s="47"/>
      <c r="U74" s="47"/>
      <c r="V74" s="48"/>
      <c r="W74" s="58"/>
      <c r="X74" s="53" t="s">
        <v>5</v>
      </c>
      <c r="Y74" s="54"/>
    </row>
    <row r="75" spans="1:25" ht="15.75" thickBot="1">
      <c r="A75" s="42"/>
      <c r="B75" s="43"/>
      <c r="C75" s="45"/>
      <c r="D75" s="1" t="s">
        <v>6</v>
      </c>
      <c r="E75" s="2" t="s">
        <v>7</v>
      </c>
      <c r="F75" s="3" t="s">
        <v>8</v>
      </c>
      <c r="G75" s="4" t="s">
        <v>9</v>
      </c>
      <c r="H75" s="5" t="s">
        <v>10</v>
      </c>
      <c r="I75" s="6" t="s">
        <v>6</v>
      </c>
      <c r="J75" s="2" t="s">
        <v>7</v>
      </c>
      <c r="K75" s="3" t="s">
        <v>8</v>
      </c>
      <c r="L75" s="4" t="s">
        <v>9</v>
      </c>
      <c r="M75" s="5" t="s">
        <v>10</v>
      </c>
      <c r="N75" s="6" t="s">
        <v>6</v>
      </c>
      <c r="O75" s="2" t="s">
        <v>7</v>
      </c>
      <c r="P75" s="3" t="s">
        <v>8</v>
      </c>
      <c r="Q75" s="4" t="s">
        <v>9</v>
      </c>
      <c r="R75" s="5" t="s">
        <v>11</v>
      </c>
      <c r="S75" s="6" t="s">
        <v>6</v>
      </c>
      <c r="T75" s="2" t="s">
        <v>7</v>
      </c>
      <c r="U75" s="3" t="s">
        <v>8</v>
      </c>
      <c r="V75" s="4" t="s">
        <v>9</v>
      </c>
      <c r="W75" s="7" t="s">
        <v>10</v>
      </c>
      <c r="X75" s="8" t="s">
        <v>9</v>
      </c>
      <c r="Y75" s="9" t="s">
        <v>12</v>
      </c>
    </row>
    <row r="76" spans="1:25" ht="15">
      <c r="A76" s="10">
        <v>10</v>
      </c>
      <c r="B76" s="11" t="s">
        <v>71</v>
      </c>
      <c r="C76" s="12" t="s">
        <v>47</v>
      </c>
      <c r="D76" s="13">
        <v>60</v>
      </c>
      <c r="E76" s="14">
        <v>73.5</v>
      </c>
      <c r="F76" s="15"/>
      <c r="G76" s="16">
        <f aca="true" t="shared" si="15" ref="G76:G87">SUM(D76:F76)</f>
        <v>133.5</v>
      </c>
      <c r="H76" s="17">
        <v>39</v>
      </c>
      <c r="I76" s="18">
        <v>82</v>
      </c>
      <c r="J76" s="14">
        <v>85</v>
      </c>
      <c r="K76" s="14"/>
      <c r="L76" s="16">
        <f aca="true" t="shared" si="16" ref="L76:L87">SUM(I76:K76)</f>
        <v>167</v>
      </c>
      <c r="M76" s="17">
        <v>45</v>
      </c>
      <c r="N76" s="18">
        <v>70</v>
      </c>
      <c r="O76" s="14">
        <v>74</v>
      </c>
      <c r="P76" s="14"/>
      <c r="Q76" s="16">
        <f aca="true" t="shared" si="17" ref="Q76:Q87">SUM(N76:P76)</f>
        <v>144</v>
      </c>
      <c r="R76" s="17">
        <v>40</v>
      </c>
      <c r="S76" s="18"/>
      <c r="T76" s="14"/>
      <c r="U76" s="15"/>
      <c r="V76" s="16">
        <f aca="true" t="shared" si="18" ref="V76:V87">SUM(S76:U76)</f>
        <v>0</v>
      </c>
      <c r="W76" s="17"/>
      <c r="X76" s="19">
        <f aca="true" t="shared" si="19" ref="X76:X87">SUM(H76,M76,R76,W76)</f>
        <v>124</v>
      </c>
      <c r="Y76" s="20">
        <v>11</v>
      </c>
    </row>
    <row r="77" spans="1:25" ht="15">
      <c r="A77" s="35">
        <v>104</v>
      </c>
      <c r="B77" s="36" t="s">
        <v>72</v>
      </c>
      <c r="C77" s="12" t="s">
        <v>73</v>
      </c>
      <c r="D77" s="13">
        <v>72</v>
      </c>
      <c r="E77" s="14">
        <v>79</v>
      </c>
      <c r="F77" s="15">
        <v>71</v>
      </c>
      <c r="G77" s="23">
        <f t="shared" si="15"/>
        <v>222</v>
      </c>
      <c r="H77" s="24">
        <v>100</v>
      </c>
      <c r="I77" s="25">
        <v>86</v>
      </c>
      <c r="J77" s="14">
        <v>86</v>
      </c>
      <c r="K77" s="14">
        <v>81</v>
      </c>
      <c r="L77" s="23">
        <f t="shared" si="16"/>
        <v>253</v>
      </c>
      <c r="M77" s="24">
        <v>60</v>
      </c>
      <c r="N77" s="25">
        <v>72</v>
      </c>
      <c r="O77" s="14">
        <v>71</v>
      </c>
      <c r="P77" s="14">
        <v>74</v>
      </c>
      <c r="Q77" s="23">
        <f t="shared" si="17"/>
        <v>217</v>
      </c>
      <c r="R77" s="24">
        <v>47</v>
      </c>
      <c r="S77" s="25"/>
      <c r="T77" s="14"/>
      <c r="U77" s="14"/>
      <c r="V77" s="23">
        <f t="shared" si="18"/>
        <v>0</v>
      </c>
      <c r="W77" s="24"/>
      <c r="X77" s="26">
        <f t="shared" si="19"/>
        <v>207</v>
      </c>
      <c r="Y77" s="27">
        <v>3</v>
      </c>
    </row>
    <row r="78" spans="1:25" ht="15">
      <c r="A78" s="35">
        <v>108</v>
      </c>
      <c r="B78" s="36" t="s">
        <v>74</v>
      </c>
      <c r="C78" s="12" t="s">
        <v>73</v>
      </c>
      <c r="D78" s="13">
        <v>70.5</v>
      </c>
      <c r="E78" s="14">
        <v>71.5</v>
      </c>
      <c r="F78" s="15">
        <v>74</v>
      </c>
      <c r="G78" s="23">
        <f t="shared" si="15"/>
        <v>216</v>
      </c>
      <c r="H78" s="24">
        <v>53</v>
      </c>
      <c r="I78" s="25">
        <v>82</v>
      </c>
      <c r="J78" s="14">
        <v>82</v>
      </c>
      <c r="K78" s="14">
        <v>82</v>
      </c>
      <c r="L78" s="23">
        <f t="shared" si="16"/>
        <v>246</v>
      </c>
      <c r="M78" s="24">
        <v>50</v>
      </c>
      <c r="N78" s="25">
        <v>74</v>
      </c>
      <c r="O78" s="14">
        <v>73</v>
      </c>
      <c r="P78" s="14">
        <v>76</v>
      </c>
      <c r="Q78" s="23">
        <f t="shared" si="17"/>
        <v>223</v>
      </c>
      <c r="R78" s="24">
        <v>50</v>
      </c>
      <c r="S78" s="25"/>
      <c r="T78" s="14"/>
      <c r="U78" s="14"/>
      <c r="V78" s="23">
        <f t="shared" si="18"/>
        <v>0</v>
      </c>
      <c r="W78" s="24"/>
      <c r="X78" s="26">
        <f t="shared" si="19"/>
        <v>153</v>
      </c>
      <c r="Y78" s="27">
        <v>7</v>
      </c>
    </row>
    <row r="79" spans="1:25" ht="15">
      <c r="A79" s="21">
        <v>136</v>
      </c>
      <c r="B79" s="22" t="s">
        <v>75</v>
      </c>
      <c r="C79" s="12" t="s">
        <v>45</v>
      </c>
      <c r="D79" s="13">
        <v>67</v>
      </c>
      <c r="E79" s="14">
        <v>69</v>
      </c>
      <c r="F79" s="15"/>
      <c r="G79" s="23">
        <f t="shared" si="15"/>
        <v>136</v>
      </c>
      <c r="H79" s="28">
        <v>41</v>
      </c>
      <c r="I79" s="25">
        <v>81</v>
      </c>
      <c r="J79" s="14">
        <v>81</v>
      </c>
      <c r="K79" s="14"/>
      <c r="L79" s="23">
        <f t="shared" si="16"/>
        <v>162</v>
      </c>
      <c r="M79" s="28">
        <v>39</v>
      </c>
      <c r="N79" s="25">
        <v>73</v>
      </c>
      <c r="O79" s="14">
        <v>71</v>
      </c>
      <c r="P79" s="14"/>
      <c r="Q79" s="23">
        <f t="shared" si="17"/>
        <v>144</v>
      </c>
      <c r="R79" s="28">
        <v>40</v>
      </c>
      <c r="S79" s="25"/>
      <c r="T79" s="14"/>
      <c r="U79" s="15"/>
      <c r="V79" s="23">
        <f t="shared" si="18"/>
        <v>0</v>
      </c>
      <c r="W79" s="28"/>
      <c r="X79" s="26">
        <f t="shared" si="19"/>
        <v>120</v>
      </c>
      <c r="Y79" s="29">
        <v>12</v>
      </c>
    </row>
    <row r="80" spans="1:25" ht="15">
      <c r="A80" s="21">
        <v>161</v>
      </c>
      <c r="B80" s="22" t="s">
        <v>76</v>
      </c>
      <c r="C80" s="12" t="s">
        <v>24</v>
      </c>
      <c r="D80" s="13">
        <v>70.5</v>
      </c>
      <c r="E80" s="14">
        <v>68</v>
      </c>
      <c r="F80" s="15"/>
      <c r="G80" s="23">
        <f t="shared" si="15"/>
        <v>138.5</v>
      </c>
      <c r="H80" s="28">
        <v>43</v>
      </c>
      <c r="I80" s="25">
        <v>83</v>
      </c>
      <c r="J80" s="14">
        <v>83</v>
      </c>
      <c r="K80" s="15"/>
      <c r="L80" s="23">
        <f t="shared" si="16"/>
        <v>166</v>
      </c>
      <c r="M80" s="28">
        <v>42</v>
      </c>
      <c r="N80" s="25">
        <v>74.25</v>
      </c>
      <c r="O80" s="14">
        <v>73</v>
      </c>
      <c r="P80" s="15"/>
      <c r="Q80" s="23">
        <f t="shared" si="17"/>
        <v>147.25</v>
      </c>
      <c r="R80" s="28">
        <v>43</v>
      </c>
      <c r="S80" s="25"/>
      <c r="T80" s="14"/>
      <c r="U80" s="15"/>
      <c r="V80" s="23">
        <f t="shared" si="18"/>
        <v>0</v>
      </c>
      <c r="W80" s="28"/>
      <c r="X80" s="26">
        <f t="shared" si="19"/>
        <v>128</v>
      </c>
      <c r="Y80" s="29">
        <v>10</v>
      </c>
    </row>
    <row r="81" spans="1:25" ht="15">
      <c r="A81" s="35">
        <v>191</v>
      </c>
      <c r="B81" s="36" t="s">
        <v>77</v>
      </c>
      <c r="C81" s="12" t="s">
        <v>73</v>
      </c>
      <c r="D81" s="13">
        <v>74</v>
      </c>
      <c r="E81" s="14">
        <v>71</v>
      </c>
      <c r="F81" s="15">
        <v>73</v>
      </c>
      <c r="G81" s="23">
        <f t="shared" si="15"/>
        <v>218</v>
      </c>
      <c r="H81" s="28">
        <v>75</v>
      </c>
      <c r="I81" s="25">
        <v>85</v>
      </c>
      <c r="J81" s="14">
        <v>84</v>
      </c>
      <c r="K81" s="15">
        <v>83</v>
      </c>
      <c r="L81" s="23">
        <f t="shared" si="16"/>
        <v>252</v>
      </c>
      <c r="M81" s="28">
        <v>56</v>
      </c>
      <c r="N81" s="25">
        <v>74.5</v>
      </c>
      <c r="O81" s="14">
        <v>74.5</v>
      </c>
      <c r="P81" s="15">
        <v>77.25</v>
      </c>
      <c r="Q81" s="23">
        <f t="shared" si="17"/>
        <v>226.25</v>
      </c>
      <c r="R81" s="28">
        <v>56</v>
      </c>
      <c r="S81" s="25"/>
      <c r="T81" s="14"/>
      <c r="U81" s="15"/>
      <c r="V81" s="23">
        <f t="shared" si="18"/>
        <v>0</v>
      </c>
      <c r="W81" s="28"/>
      <c r="X81" s="26">
        <f t="shared" si="19"/>
        <v>187</v>
      </c>
      <c r="Y81" s="29">
        <v>4</v>
      </c>
    </row>
    <row r="82" spans="1:25" ht="15">
      <c r="A82" s="35">
        <v>203</v>
      </c>
      <c r="B82" s="36" t="s">
        <v>78</v>
      </c>
      <c r="C82" s="12" t="s">
        <v>45</v>
      </c>
      <c r="D82" s="13">
        <v>65</v>
      </c>
      <c r="E82" s="14">
        <v>73</v>
      </c>
      <c r="F82" s="15">
        <v>65</v>
      </c>
      <c r="G82" s="23">
        <f t="shared" si="15"/>
        <v>203</v>
      </c>
      <c r="H82" s="28">
        <v>47</v>
      </c>
      <c r="I82" s="25">
        <v>83</v>
      </c>
      <c r="J82" s="14">
        <v>81</v>
      </c>
      <c r="K82" s="15">
        <v>80</v>
      </c>
      <c r="L82" s="23">
        <f t="shared" si="16"/>
        <v>244</v>
      </c>
      <c r="M82" s="28">
        <v>47</v>
      </c>
      <c r="N82" s="25">
        <v>76</v>
      </c>
      <c r="O82" s="14">
        <v>75</v>
      </c>
      <c r="P82" s="15">
        <v>74</v>
      </c>
      <c r="Q82" s="23">
        <f t="shared" si="17"/>
        <v>225</v>
      </c>
      <c r="R82" s="28">
        <v>53</v>
      </c>
      <c r="S82" s="25"/>
      <c r="T82" s="14"/>
      <c r="U82" s="15"/>
      <c r="V82" s="23">
        <f t="shared" si="18"/>
        <v>0</v>
      </c>
      <c r="W82" s="28"/>
      <c r="X82" s="26">
        <f t="shared" si="19"/>
        <v>147</v>
      </c>
      <c r="Y82" s="29">
        <v>8</v>
      </c>
    </row>
    <row r="83" spans="1:25" ht="15">
      <c r="A83" s="59">
        <v>234</v>
      </c>
      <c r="B83" s="60" t="s">
        <v>79</v>
      </c>
      <c r="C83" s="61" t="s">
        <v>80</v>
      </c>
      <c r="D83" s="13">
        <v>70</v>
      </c>
      <c r="E83" s="14">
        <v>70</v>
      </c>
      <c r="F83" s="15"/>
      <c r="G83" s="23">
        <f t="shared" si="15"/>
        <v>140</v>
      </c>
      <c r="H83" s="28">
        <v>45</v>
      </c>
      <c r="I83" s="25">
        <v>84</v>
      </c>
      <c r="J83" s="14">
        <v>82</v>
      </c>
      <c r="K83" s="15"/>
      <c r="L83" s="23">
        <f t="shared" si="16"/>
        <v>166</v>
      </c>
      <c r="M83" s="28">
        <v>42</v>
      </c>
      <c r="N83" s="25">
        <v>75</v>
      </c>
      <c r="O83" s="14">
        <v>74</v>
      </c>
      <c r="P83" s="15"/>
      <c r="Q83" s="23">
        <f t="shared" si="17"/>
        <v>149</v>
      </c>
      <c r="R83" s="28">
        <v>45</v>
      </c>
      <c r="S83" s="25"/>
      <c r="T83" s="14"/>
      <c r="U83" s="15"/>
      <c r="V83" s="23">
        <f t="shared" si="18"/>
        <v>0</v>
      </c>
      <c r="W83" s="28"/>
      <c r="X83" s="26">
        <f t="shared" si="19"/>
        <v>132</v>
      </c>
      <c r="Y83" s="29">
        <v>9</v>
      </c>
    </row>
    <row r="84" spans="1:25" ht="15">
      <c r="A84" s="35">
        <v>262</v>
      </c>
      <c r="B84" s="36" t="s">
        <v>81</v>
      </c>
      <c r="C84" s="12" t="s">
        <v>45</v>
      </c>
      <c r="D84" s="13">
        <v>73</v>
      </c>
      <c r="E84" s="14">
        <v>72.5</v>
      </c>
      <c r="F84" s="15">
        <v>72</v>
      </c>
      <c r="G84" s="23">
        <f t="shared" si="15"/>
        <v>217.5</v>
      </c>
      <c r="H84" s="28">
        <v>65</v>
      </c>
      <c r="I84" s="25">
        <v>86</v>
      </c>
      <c r="J84" s="14">
        <v>85</v>
      </c>
      <c r="K84" s="15">
        <v>83</v>
      </c>
      <c r="L84" s="23">
        <f t="shared" si="16"/>
        <v>254</v>
      </c>
      <c r="M84" s="28">
        <v>75</v>
      </c>
      <c r="N84" s="25">
        <v>82</v>
      </c>
      <c r="O84" s="14">
        <v>80</v>
      </c>
      <c r="P84" s="15">
        <v>78</v>
      </c>
      <c r="Q84" s="23">
        <f t="shared" si="17"/>
        <v>240</v>
      </c>
      <c r="R84" s="28">
        <v>75</v>
      </c>
      <c r="S84" s="25"/>
      <c r="T84" s="14"/>
      <c r="U84" s="15"/>
      <c r="V84" s="23">
        <f t="shared" si="18"/>
        <v>0</v>
      </c>
      <c r="W84" s="28"/>
      <c r="X84" s="26">
        <f t="shared" si="19"/>
        <v>215</v>
      </c>
      <c r="Y84" s="29">
        <v>2</v>
      </c>
    </row>
    <row r="85" spans="1:25" ht="15">
      <c r="A85" s="35">
        <v>280</v>
      </c>
      <c r="B85" s="36" t="s">
        <v>82</v>
      </c>
      <c r="C85" s="12" t="s">
        <v>45</v>
      </c>
      <c r="D85" s="13">
        <v>71</v>
      </c>
      <c r="E85" s="14">
        <v>72</v>
      </c>
      <c r="F85" s="15">
        <v>68</v>
      </c>
      <c r="G85" s="23">
        <f t="shared" si="15"/>
        <v>211</v>
      </c>
      <c r="H85" s="28">
        <v>50</v>
      </c>
      <c r="I85" s="25">
        <v>85</v>
      </c>
      <c r="J85" s="14">
        <v>83</v>
      </c>
      <c r="K85" s="15">
        <v>82</v>
      </c>
      <c r="L85" s="23">
        <f t="shared" si="16"/>
        <v>250</v>
      </c>
      <c r="M85" s="28">
        <v>53</v>
      </c>
      <c r="N85" s="25">
        <v>75.5</v>
      </c>
      <c r="O85" s="14">
        <v>73</v>
      </c>
      <c r="P85" s="15">
        <v>81</v>
      </c>
      <c r="Q85" s="23">
        <f t="shared" si="17"/>
        <v>229.5</v>
      </c>
      <c r="R85" s="28">
        <v>60</v>
      </c>
      <c r="S85" s="25"/>
      <c r="T85" s="14"/>
      <c r="U85" s="15"/>
      <c r="V85" s="23">
        <f t="shared" si="18"/>
        <v>0</v>
      </c>
      <c r="W85" s="28"/>
      <c r="X85" s="26">
        <f t="shared" si="19"/>
        <v>163</v>
      </c>
      <c r="Y85" s="29">
        <v>6</v>
      </c>
    </row>
    <row r="86" spans="1:25" ht="15">
      <c r="A86" s="35">
        <v>291</v>
      </c>
      <c r="B86" s="36" t="s">
        <v>83</v>
      </c>
      <c r="C86" s="12" t="s">
        <v>24</v>
      </c>
      <c r="D86" s="13">
        <v>72.5</v>
      </c>
      <c r="E86" s="14">
        <v>70.5</v>
      </c>
      <c r="F86" s="15">
        <v>73.5</v>
      </c>
      <c r="G86" s="23">
        <f t="shared" si="15"/>
        <v>216.5</v>
      </c>
      <c r="H86" s="28">
        <v>56</v>
      </c>
      <c r="I86" s="25">
        <v>84</v>
      </c>
      <c r="J86" s="14">
        <v>83</v>
      </c>
      <c r="K86" s="15">
        <v>86.5</v>
      </c>
      <c r="L86" s="23">
        <f t="shared" si="16"/>
        <v>253.5</v>
      </c>
      <c r="M86" s="28">
        <v>65</v>
      </c>
      <c r="N86" s="25">
        <v>73.75</v>
      </c>
      <c r="O86" s="14">
        <v>77</v>
      </c>
      <c r="P86" s="15">
        <v>82</v>
      </c>
      <c r="Q86" s="23">
        <f t="shared" si="17"/>
        <v>232.75</v>
      </c>
      <c r="R86" s="28">
        <v>65</v>
      </c>
      <c r="S86" s="25"/>
      <c r="T86" s="14"/>
      <c r="U86" s="15"/>
      <c r="V86" s="23">
        <f t="shared" si="18"/>
        <v>0</v>
      </c>
      <c r="W86" s="28"/>
      <c r="X86" s="26">
        <f t="shared" si="19"/>
        <v>186</v>
      </c>
      <c r="Y86" s="29">
        <v>5</v>
      </c>
    </row>
    <row r="87" spans="1:25" ht="15">
      <c r="A87" s="35">
        <v>298</v>
      </c>
      <c r="B87" s="36" t="s">
        <v>84</v>
      </c>
      <c r="C87" s="12" t="s">
        <v>45</v>
      </c>
      <c r="D87" s="13">
        <v>77</v>
      </c>
      <c r="E87" s="14">
        <v>80</v>
      </c>
      <c r="F87" s="15">
        <v>60</v>
      </c>
      <c r="G87" s="23">
        <f t="shared" si="15"/>
        <v>217</v>
      </c>
      <c r="H87" s="28">
        <v>60</v>
      </c>
      <c r="I87" s="25">
        <v>87</v>
      </c>
      <c r="J87" s="14">
        <v>87</v>
      </c>
      <c r="K87" s="15">
        <v>84</v>
      </c>
      <c r="L87" s="23">
        <f t="shared" si="16"/>
        <v>258</v>
      </c>
      <c r="M87" s="28">
        <v>100</v>
      </c>
      <c r="N87" s="25">
        <v>80</v>
      </c>
      <c r="O87" s="14">
        <v>83</v>
      </c>
      <c r="P87" s="15">
        <v>77.75</v>
      </c>
      <c r="Q87" s="23">
        <f t="shared" si="17"/>
        <v>240.75</v>
      </c>
      <c r="R87" s="28">
        <v>100</v>
      </c>
      <c r="S87" s="25"/>
      <c r="T87" s="14"/>
      <c r="U87" s="15"/>
      <c r="V87" s="23">
        <f t="shared" si="18"/>
        <v>0</v>
      </c>
      <c r="W87" s="28"/>
      <c r="X87" s="26">
        <f t="shared" si="19"/>
        <v>260</v>
      </c>
      <c r="Y87" s="29">
        <v>1</v>
      </c>
    </row>
    <row r="89" ht="15.75" thickBot="1"/>
    <row r="90" spans="1:25" ht="27" thickBot="1">
      <c r="A90" s="55" t="s">
        <v>104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</row>
    <row r="91" spans="1:25" ht="15.75" thickBot="1">
      <c r="A91" s="40" t="s">
        <v>0</v>
      </c>
      <c r="B91" s="41"/>
      <c r="C91" s="44" t="s">
        <v>1</v>
      </c>
      <c r="D91" s="46" t="s">
        <v>2</v>
      </c>
      <c r="E91" s="47"/>
      <c r="F91" s="47"/>
      <c r="G91" s="48"/>
      <c r="H91" s="49"/>
      <c r="I91" s="46" t="s">
        <v>3</v>
      </c>
      <c r="J91" s="47"/>
      <c r="K91" s="47"/>
      <c r="L91" s="48"/>
      <c r="M91" s="49"/>
      <c r="N91" s="46" t="s">
        <v>4</v>
      </c>
      <c r="O91" s="47"/>
      <c r="P91" s="47"/>
      <c r="Q91" s="48"/>
      <c r="R91" s="49"/>
      <c r="S91" s="46"/>
      <c r="T91" s="47"/>
      <c r="U91" s="47"/>
      <c r="V91" s="48"/>
      <c r="W91" s="58"/>
      <c r="X91" s="53" t="s">
        <v>5</v>
      </c>
      <c r="Y91" s="54"/>
    </row>
    <row r="92" spans="1:25" ht="15.75" thickBot="1">
      <c r="A92" s="42"/>
      <c r="B92" s="43"/>
      <c r="C92" s="45"/>
      <c r="D92" s="1" t="s">
        <v>6</v>
      </c>
      <c r="E92" s="2" t="s">
        <v>7</v>
      </c>
      <c r="F92" s="3" t="s">
        <v>8</v>
      </c>
      <c r="G92" s="4" t="s">
        <v>9</v>
      </c>
      <c r="H92" s="5" t="s">
        <v>10</v>
      </c>
      <c r="I92" s="6" t="s">
        <v>6</v>
      </c>
      <c r="J92" s="2" t="s">
        <v>7</v>
      </c>
      <c r="K92" s="3" t="s">
        <v>8</v>
      </c>
      <c r="L92" s="4" t="s">
        <v>9</v>
      </c>
      <c r="M92" s="5" t="s">
        <v>10</v>
      </c>
      <c r="N92" s="6" t="s">
        <v>6</v>
      </c>
      <c r="O92" s="2" t="s">
        <v>7</v>
      </c>
      <c r="P92" s="3" t="s">
        <v>8</v>
      </c>
      <c r="Q92" s="4" t="s">
        <v>9</v>
      </c>
      <c r="R92" s="5" t="s">
        <v>11</v>
      </c>
      <c r="S92" s="6" t="s">
        <v>6</v>
      </c>
      <c r="T92" s="2" t="s">
        <v>7</v>
      </c>
      <c r="U92" s="3" t="s">
        <v>8</v>
      </c>
      <c r="V92" s="4" t="s">
        <v>9</v>
      </c>
      <c r="W92" s="7" t="s">
        <v>10</v>
      </c>
      <c r="X92" s="8" t="s">
        <v>9</v>
      </c>
      <c r="Y92" s="9" t="s">
        <v>12</v>
      </c>
    </row>
    <row r="93" spans="1:25" ht="15">
      <c r="A93" s="10">
        <v>55</v>
      </c>
      <c r="B93" s="11" t="s">
        <v>86</v>
      </c>
      <c r="C93" s="12" t="s">
        <v>87</v>
      </c>
      <c r="D93" s="13">
        <v>60</v>
      </c>
      <c r="E93" s="14">
        <v>40</v>
      </c>
      <c r="F93" s="15"/>
      <c r="G93" s="16">
        <f aca="true" t="shared" si="20" ref="G93:G106">SUM(D93:F93)</f>
        <v>100</v>
      </c>
      <c r="H93" s="17">
        <v>37</v>
      </c>
      <c r="I93" s="18">
        <v>81</v>
      </c>
      <c r="J93" s="14">
        <v>50</v>
      </c>
      <c r="K93" s="14"/>
      <c r="L93" s="16">
        <f aca="true" t="shared" si="21" ref="L93:L106">SUM(I93:K93)</f>
        <v>131</v>
      </c>
      <c r="M93" s="17">
        <v>37</v>
      </c>
      <c r="N93" s="18">
        <v>76</v>
      </c>
      <c r="O93" s="14">
        <v>0</v>
      </c>
      <c r="P93" s="14"/>
      <c r="Q93" s="16">
        <f aca="true" t="shared" si="22" ref="Q93:Q106">SUM(N93:P93)</f>
        <v>76</v>
      </c>
      <c r="R93" s="17">
        <v>37</v>
      </c>
      <c r="S93" s="18"/>
      <c r="T93" s="14"/>
      <c r="U93" s="15"/>
      <c r="V93" s="16">
        <f aca="true" t="shared" si="23" ref="V93:V106">SUM(S93:U93)</f>
        <v>0</v>
      </c>
      <c r="W93" s="17"/>
      <c r="X93" s="19">
        <f aca="true" t="shared" si="24" ref="X93:X106">SUM(H93,M93,R93,W93)</f>
        <v>111</v>
      </c>
      <c r="Y93" s="20">
        <v>14</v>
      </c>
    </row>
    <row r="94" spans="1:25" ht="15">
      <c r="A94" s="35">
        <v>60</v>
      </c>
      <c r="B94" s="36" t="s">
        <v>88</v>
      </c>
      <c r="C94" s="12" t="s">
        <v>45</v>
      </c>
      <c r="D94" s="13">
        <v>79</v>
      </c>
      <c r="E94" s="14">
        <v>74</v>
      </c>
      <c r="F94" s="15">
        <v>70</v>
      </c>
      <c r="G94" s="23">
        <f t="shared" si="20"/>
        <v>223</v>
      </c>
      <c r="H94" s="24">
        <v>60</v>
      </c>
      <c r="I94" s="25">
        <v>85</v>
      </c>
      <c r="J94" s="14">
        <v>82</v>
      </c>
      <c r="K94" s="14">
        <v>86</v>
      </c>
      <c r="L94" s="23">
        <f t="shared" si="21"/>
        <v>253</v>
      </c>
      <c r="M94" s="24">
        <v>51.5</v>
      </c>
      <c r="N94" s="25">
        <v>79</v>
      </c>
      <c r="O94" s="14">
        <v>74</v>
      </c>
      <c r="P94" s="14">
        <v>76</v>
      </c>
      <c r="Q94" s="23">
        <f t="shared" si="22"/>
        <v>229</v>
      </c>
      <c r="R94" s="24">
        <v>50</v>
      </c>
      <c r="S94" s="25"/>
      <c r="T94" s="14"/>
      <c r="U94" s="14"/>
      <c r="V94" s="23">
        <f t="shared" si="23"/>
        <v>0</v>
      </c>
      <c r="W94" s="24"/>
      <c r="X94" s="26">
        <f t="shared" si="24"/>
        <v>161.5</v>
      </c>
      <c r="Y94" s="27">
        <v>6</v>
      </c>
    </row>
    <row r="95" spans="1:25" ht="15">
      <c r="A95" s="35">
        <v>81</v>
      </c>
      <c r="B95" s="36" t="s">
        <v>89</v>
      </c>
      <c r="C95" s="12" t="s">
        <v>87</v>
      </c>
      <c r="D95" s="13">
        <v>67</v>
      </c>
      <c r="E95" s="14">
        <v>77</v>
      </c>
      <c r="F95" s="15">
        <v>69.5</v>
      </c>
      <c r="G95" s="23">
        <f t="shared" si="20"/>
        <v>213.5</v>
      </c>
      <c r="H95" s="24">
        <v>50</v>
      </c>
      <c r="I95" s="25">
        <v>84</v>
      </c>
      <c r="J95" s="14">
        <v>85.5</v>
      </c>
      <c r="K95" s="14">
        <v>83.5</v>
      </c>
      <c r="L95" s="23">
        <f t="shared" si="21"/>
        <v>253</v>
      </c>
      <c r="M95" s="24">
        <v>51.5</v>
      </c>
      <c r="N95" s="25">
        <v>78</v>
      </c>
      <c r="O95" s="14">
        <v>79</v>
      </c>
      <c r="P95" s="14">
        <v>75.5</v>
      </c>
      <c r="Q95" s="23">
        <f t="shared" si="22"/>
        <v>232.5</v>
      </c>
      <c r="R95" s="24">
        <v>56</v>
      </c>
      <c r="S95" s="25"/>
      <c r="T95" s="14"/>
      <c r="U95" s="14"/>
      <c r="V95" s="23">
        <f t="shared" si="23"/>
        <v>0</v>
      </c>
      <c r="W95" s="24"/>
      <c r="X95" s="26">
        <f t="shared" si="24"/>
        <v>157.5</v>
      </c>
      <c r="Y95" s="27">
        <v>7</v>
      </c>
    </row>
    <row r="96" spans="1:25" ht="15">
      <c r="A96" s="35">
        <v>115</v>
      </c>
      <c r="B96" s="36" t="s">
        <v>90</v>
      </c>
      <c r="C96" s="12" t="s">
        <v>73</v>
      </c>
      <c r="D96" s="13">
        <v>72</v>
      </c>
      <c r="E96" s="14">
        <v>76</v>
      </c>
      <c r="F96" s="15">
        <v>65</v>
      </c>
      <c r="G96" s="23">
        <f t="shared" si="20"/>
        <v>213</v>
      </c>
      <c r="H96" s="28">
        <v>47</v>
      </c>
      <c r="I96" s="25">
        <v>84</v>
      </c>
      <c r="J96" s="14">
        <v>85</v>
      </c>
      <c r="K96" s="14">
        <v>80</v>
      </c>
      <c r="L96" s="23">
        <f t="shared" si="21"/>
        <v>249</v>
      </c>
      <c r="M96" s="28">
        <v>45</v>
      </c>
      <c r="N96" s="25">
        <v>81</v>
      </c>
      <c r="O96" s="14">
        <v>76</v>
      </c>
      <c r="P96" s="14">
        <v>70</v>
      </c>
      <c r="Q96" s="23">
        <f t="shared" si="22"/>
        <v>227</v>
      </c>
      <c r="R96" s="28">
        <v>46</v>
      </c>
      <c r="S96" s="25"/>
      <c r="T96" s="14"/>
      <c r="U96" s="15"/>
      <c r="V96" s="23">
        <f t="shared" si="23"/>
        <v>0</v>
      </c>
      <c r="W96" s="28"/>
      <c r="X96" s="26">
        <f t="shared" si="24"/>
        <v>138</v>
      </c>
      <c r="Y96" s="29">
        <v>9</v>
      </c>
    </row>
    <row r="97" spans="1:25" ht="15">
      <c r="A97" s="35">
        <v>120</v>
      </c>
      <c r="B97" s="36" t="s">
        <v>91</v>
      </c>
      <c r="C97" s="12" t="s">
        <v>73</v>
      </c>
      <c r="D97" s="13">
        <v>74.5</v>
      </c>
      <c r="E97" s="14">
        <v>72</v>
      </c>
      <c r="F97" s="15">
        <v>72.5</v>
      </c>
      <c r="G97" s="23">
        <f t="shared" si="20"/>
        <v>219</v>
      </c>
      <c r="H97" s="28">
        <v>53</v>
      </c>
      <c r="I97" s="25">
        <v>84.5</v>
      </c>
      <c r="J97" s="14">
        <v>84</v>
      </c>
      <c r="K97" s="15">
        <v>85</v>
      </c>
      <c r="L97" s="23">
        <f t="shared" si="21"/>
        <v>253.5</v>
      </c>
      <c r="M97" s="28">
        <v>56</v>
      </c>
      <c r="N97" s="25">
        <v>80</v>
      </c>
      <c r="O97" s="14">
        <v>75</v>
      </c>
      <c r="P97" s="15">
        <v>77</v>
      </c>
      <c r="Q97" s="23">
        <f t="shared" si="22"/>
        <v>232</v>
      </c>
      <c r="R97" s="28">
        <v>53</v>
      </c>
      <c r="S97" s="25"/>
      <c r="T97" s="14"/>
      <c r="U97" s="15"/>
      <c r="V97" s="23">
        <f t="shared" si="23"/>
        <v>0</v>
      </c>
      <c r="W97" s="28"/>
      <c r="X97" s="26">
        <f t="shared" si="24"/>
        <v>162</v>
      </c>
      <c r="Y97" s="29">
        <v>5</v>
      </c>
    </row>
    <row r="98" spans="1:25" ht="15">
      <c r="A98" s="35">
        <v>126</v>
      </c>
      <c r="B98" s="36" t="s">
        <v>92</v>
      </c>
      <c r="C98" s="12" t="s">
        <v>73</v>
      </c>
      <c r="D98" s="13">
        <v>70</v>
      </c>
      <c r="E98" s="14">
        <v>64</v>
      </c>
      <c r="F98" s="15">
        <v>73.5</v>
      </c>
      <c r="G98" s="23">
        <f t="shared" si="20"/>
        <v>207.5</v>
      </c>
      <c r="H98" s="28">
        <v>43</v>
      </c>
      <c r="I98" s="25">
        <v>82</v>
      </c>
      <c r="J98" s="14">
        <v>81</v>
      </c>
      <c r="K98" s="15">
        <v>83</v>
      </c>
      <c r="L98" s="23">
        <f t="shared" si="21"/>
        <v>246</v>
      </c>
      <c r="M98" s="28">
        <v>43</v>
      </c>
      <c r="N98" s="25">
        <v>74.5</v>
      </c>
      <c r="O98" s="14">
        <v>74</v>
      </c>
      <c r="P98" s="15">
        <v>78</v>
      </c>
      <c r="Q98" s="23">
        <f t="shared" si="22"/>
        <v>226.5</v>
      </c>
      <c r="R98" s="28">
        <v>43</v>
      </c>
      <c r="S98" s="25"/>
      <c r="T98" s="14"/>
      <c r="U98" s="15"/>
      <c r="V98" s="23">
        <f t="shared" si="23"/>
        <v>0</v>
      </c>
      <c r="W98" s="28"/>
      <c r="X98" s="26">
        <f t="shared" si="24"/>
        <v>129</v>
      </c>
      <c r="Y98" s="29">
        <v>10</v>
      </c>
    </row>
    <row r="99" spans="1:25" ht="15">
      <c r="A99" s="21">
        <v>173</v>
      </c>
      <c r="B99" s="22" t="s">
        <v>93</v>
      </c>
      <c r="C99" s="12" t="s">
        <v>94</v>
      </c>
      <c r="D99" s="13">
        <v>65</v>
      </c>
      <c r="E99" s="14">
        <v>67</v>
      </c>
      <c r="F99" s="15"/>
      <c r="G99" s="23">
        <f t="shared" si="20"/>
        <v>132</v>
      </c>
      <c r="H99" s="28">
        <v>41</v>
      </c>
      <c r="I99" s="25">
        <v>82</v>
      </c>
      <c r="J99" s="14">
        <v>82</v>
      </c>
      <c r="K99" s="15"/>
      <c r="L99" s="23">
        <f t="shared" si="21"/>
        <v>164</v>
      </c>
      <c r="M99" s="28">
        <v>40</v>
      </c>
      <c r="N99" s="25">
        <v>73</v>
      </c>
      <c r="O99" s="14">
        <v>74</v>
      </c>
      <c r="P99" s="15"/>
      <c r="Q99" s="23">
        <f t="shared" si="22"/>
        <v>147</v>
      </c>
      <c r="R99" s="28">
        <v>41</v>
      </c>
      <c r="S99" s="25"/>
      <c r="T99" s="14"/>
      <c r="U99" s="15"/>
      <c r="V99" s="23">
        <f t="shared" si="23"/>
        <v>0</v>
      </c>
      <c r="W99" s="28"/>
      <c r="X99" s="26">
        <f t="shared" si="24"/>
        <v>122</v>
      </c>
      <c r="Y99" s="29">
        <v>11</v>
      </c>
    </row>
    <row r="100" spans="1:25" ht="15">
      <c r="A100" s="35">
        <v>200</v>
      </c>
      <c r="B100" s="36" t="s">
        <v>95</v>
      </c>
      <c r="C100" s="12" t="s">
        <v>96</v>
      </c>
      <c r="D100" s="13">
        <v>73.5</v>
      </c>
      <c r="E100" s="14">
        <v>80</v>
      </c>
      <c r="F100" s="15">
        <v>80</v>
      </c>
      <c r="G100" s="23">
        <f t="shared" si="20"/>
        <v>233.5</v>
      </c>
      <c r="H100" s="28">
        <v>75</v>
      </c>
      <c r="I100" s="25">
        <v>88</v>
      </c>
      <c r="J100" s="14">
        <v>88</v>
      </c>
      <c r="K100" s="15">
        <v>88</v>
      </c>
      <c r="L100" s="23">
        <f t="shared" si="21"/>
        <v>264</v>
      </c>
      <c r="M100" s="28">
        <v>100</v>
      </c>
      <c r="N100" s="25">
        <v>75.5</v>
      </c>
      <c r="O100" s="14">
        <v>80</v>
      </c>
      <c r="P100" s="15">
        <v>81</v>
      </c>
      <c r="Q100" s="23">
        <f t="shared" si="22"/>
        <v>236.5</v>
      </c>
      <c r="R100" s="28">
        <v>65</v>
      </c>
      <c r="S100" s="25"/>
      <c r="T100" s="14"/>
      <c r="U100" s="15"/>
      <c r="V100" s="23">
        <f t="shared" si="23"/>
        <v>0</v>
      </c>
      <c r="W100" s="28"/>
      <c r="X100" s="26">
        <f t="shared" si="24"/>
        <v>240</v>
      </c>
      <c r="Y100" s="29">
        <v>2</v>
      </c>
    </row>
    <row r="101" spans="1:25" ht="15">
      <c r="A101" s="21">
        <v>202</v>
      </c>
      <c r="B101" s="22" t="s">
        <v>97</v>
      </c>
      <c r="C101" s="12" t="s">
        <v>87</v>
      </c>
      <c r="D101" s="13">
        <v>63</v>
      </c>
      <c r="E101" s="14">
        <v>65</v>
      </c>
      <c r="F101" s="15"/>
      <c r="G101" s="23">
        <f t="shared" si="20"/>
        <v>128</v>
      </c>
      <c r="H101" s="28">
        <v>39</v>
      </c>
      <c r="I101" s="25">
        <v>83</v>
      </c>
      <c r="J101" s="14">
        <v>81</v>
      </c>
      <c r="K101" s="15"/>
      <c r="L101" s="23">
        <f t="shared" si="21"/>
        <v>164</v>
      </c>
      <c r="M101" s="28">
        <v>40</v>
      </c>
      <c r="N101" s="25">
        <v>74</v>
      </c>
      <c r="O101" s="14">
        <v>70</v>
      </c>
      <c r="P101" s="15"/>
      <c r="Q101" s="23">
        <f t="shared" si="22"/>
        <v>144</v>
      </c>
      <c r="R101" s="28">
        <v>39</v>
      </c>
      <c r="S101" s="25"/>
      <c r="T101" s="14"/>
      <c r="U101" s="15"/>
      <c r="V101" s="23">
        <f t="shared" si="23"/>
        <v>0</v>
      </c>
      <c r="W101" s="28"/>
      <c r="X101" s="26">
        <f t="shared" si="24"/>
        <v>118</v>
      </c>
      <c r="Y101" s="29">
        <v>12</v>
      </c>
    </row>
    <row r="102" spans="1:25" ht="15">
      <c r="A102" s="35">
        <v>205</v>
      </c>
      <c r="B102" s="36" t="s">
        <v>98</v>
      </c>
      <c r="C102" s="12" t="s">
        <v>73</v>
      </c>
      <c r="D102" s="13">
        <v>84</v>
      </c>
      <c r="E102" s="14">
        <v>78</v>
      </c>
      <c r="F102" s="15">
        <v>76</v>
      </c>
      <c r="G102" s="23">
        <f t="shared" si="20"/>
        <v>238</v>
      </c>
      <c r="H102" s="28">
        <v>100</v>
      </c>
      <c r="I102" s="25">
        <v>87.5</v>
      </c>
      <c r="J102" s="14">
        <v>88</v>
      </c>
      <c r="K102" s="15">
        <v>87</v>
      </c>
      <c r="L102" s="23">
        <f t="shared" si="21"/>
        <v>262.5</v>
      </c>
      <c r="M102" s="28">
        <v>75</v>
      </c>
      <c r="N102" s="25">
        <v>86</v>
      </c>
      <c r="O102" s="14">
        <v>79</v>
      </c>
      <c r="P102" s="15">
        <v>83</v>
      </c>
      <c r="Q102" s="23">
        <f t="shared" si="22"/>
        <v>248</v>
      </c>
      <c r="R102" s="28">
        <v>100</v>
      </c>
      <c r="S102" s="25"/>
      <c r="T102" s="14"/>
      <c r="U102" s="15"/>
      <c r="V102" s="23">
        <f t="shared" si="23"/>
        <v>0</v>
      </c>
      <c r="W102" s="28"/>
      <c r="X102" s="26">
        <f t="shared" si="24"/>
        <v>275</v>
      </c>
      <c r="Y102" s="29">
        <v>1</v>
      </c>
    </row>
    <row r="103" spans="1:25" ht="15">
      <c r="A103" s="21">
        <v>207</v>
      </c>
      <c r="B103" s="22" t="s">
        <v>99</v>
      </c>
      <c r="C103" s="12" t="s">
        <v>45</v>
      </c>
      <c r="D103" s="13">
        <v>40</v>
      </c>
      <c r="E103" s="14">
        <v>66</v>
      </c>
      <c r="F103" s="15"/>
      <c r="G103" s="23">
        <f t="shared" si="20"/>
        <v>106</v>
      </c>
      <c r="H103" s="28">
        <v>38</v>
      </c>
      <c r="I103" s="25">
        <v>65</v>
      </c>
      <c r="J103" s="14">
        <v>83</v>
      </c>
      <c r="K103" s="15"/>
      <c r="L103" s="23">
        <f t="shared" si="21"/>
        <v>148</v>
      </c>
      <c r="M103" s="28">
        <v>38</v>
      </c>
      <c r="N103" s="25">
        <v>60</v>
      </c>
      <c r="O103" s="14">
        <v>72</v>
      </c>
      <c r="P103" s="15"/>
      <c r="Q103" s="23">
        <f t="shared" si="22"/>
        <v>132</v>
      </c>
      <c r="R103" s="28">
        <v>38</v>
      </c>
      <c r="S103" s="25"/>
      <c r="T103" s="14"/>
      <c r="U103" s="15"/>
      <c r="V103" s="23">
        <f t="shared" si="23"/>
        <v>0</v>
      </c>
      <c r="W103" s="28"/>
      <c r="X103" s="26">
        <f t="shared" si="24"/>
        <v>114</v>
      </c>
      <c r="Y103" s="29">
        <v>13</v>
      </c>
    </row>
    <row r="104" spans="1:25" ht="15">
      <c r="A104" s="35">
        <v>214</v>
      </c>
      <c r="B104" s="36" t="s">
        <v>100</v>
      </c>
      <c r="C104" s="12" t="s">
        <v>45</v>
      </c>
      <c r="D104" s="13">
        <v>80</v>
      </c>
      <c r="E104" s="14">
        <v>81</v>
      </c>
      <c r="F104" s="15">
        <v>70</v>
      </c>
      <c r="G104" s="23">
        <f t="shared" si="20"/>
        <v>231</v>
      </c>
      <c r="H104" s="28">
        <v>65</v>
      </c>
      <c r="I104" s="25">
        <v>83.5</v>
      </c>
      <c r="J104" s="14">
        <v>85</v>
      </c>
      <c r="K104" s="15">
        <v>82</v>
      </c>
      <c r="L104" s="23">
        <f t="shared" si="21"/>
        <v>250.5</v>
      </c>
      <c r="M104" s="28">
        <v>47</v>
      </c>
      <c r="N104" s="25">
        <v>83</v>
      </c>
      <c r="O104" s="14">
        <v>78</v>
      </c>
      <c r="P104" s="15">
        <v>75</v>
      </c>
      <c r="Q104" s="23">
        <f t="shared" si="22"/>
        <v>236</v>
      </c>
      <c r="R104" s="28">
        <v>60</v>
      </c>
      <c r="S104" s="25"/>
      <c r="T104" s="14"/>
      <c r="U104" s="15"/>
      <c r="V104" s="23">
        <f t="shared" si="23"/>
        <v>0</v>
      </c>
      <c r="W104" s="28"/>
      <c r="X104" s="26">
        <f t="shared" si="24"/>
        <v>172</v>
      </c>
      <c r="Y104" s="29">
        <v>4</v>
      </c>
    </row>
    <row r="105" spans="1:25" ht="15">
      <c r="A105" s="35">
        <v>215</v>
      </c>
      <c r="B105" s="36" t="s">
        <v>101</v>
      </c>
      <c r="C105" s="12" t="s">
        <v>45</v>
      </c>
      <c r="D105" s="13">
        <v>71</v>
      </c>
      <c r="E105" s="14">
        <v>68</v>
      </c>
      <c r="F105" s="15">
        <v>71</v>
      </c>
      <c r="G105" s="23">
        <f t="shared" si="20"/>
        <v>210</v>
      </c>
      <c r="H105" s="28">
        <v>45</v>
      </c>
      <c r="I105" s="25">
        <v>85.5</v>
      </c>
      <c r="J105" s="14">
        <v>86</v>
      </c>
      <c r="K105" s="15">
        <v>82.5</v>
      </c>
      <c r="L105" s="23">
        <f t="shared" si="21"/>
        <v>254</v>
      </c>
      <c r="M105" s="28">
        <v>60</v>
      </c>
      <c r="N105" s="25">
        <v>74.5</v>
      </c>
      <c r="O105" s="14">
        <v>76</v>
      </c>
      <c r="P105" s="15">
        <v>76.5</v>
      </c>
      <c r="Q105" s="23">
        <f t="shared" si="22"/>
        <v>227</v>
      </c>
      <c r="R105" s="28">
        <v>46</v>
      </c>
      <c r="S105" s="25"/>
      <c r="T105" s="14"/>
      <c r="U105" s="15"/>
      <c r="V105" s="23">
        <f t="shared" si="23"/>
        <v>0</v>
      </c>
      <c r="W105" s="28"/>
      <c r="X105" s="26">
        <f t="shared" si="24"/>
        <v>151</v>
      </c>
      <c r="Y105" s="29">
        <v>8</v>
      </c>
    </row>
    <row r="106" spans="1:25" ht="15">
      <c r="A106" s="35">
        <v>221</v>
      </c>
      <c r="B106" s="36" t="s">
        <v>102</v>
      </c>
      <c r="C106" s="12" t="s">
        <v>103</v>
      </c>
      <c r="D106" s="13">
        <v>71.5</v>
      </c>
      <c r="E106" s="14">
        <v>79</v>
      </c>
      <c r="F106" s="15">
        <v>70.5</v>
      </c>
      <c r="G106" s="23">
        <f t="shared" si="20"/>
        <v>221</v>
      </c>
      <c r="H106" s="28">
        <v>56</v>
      </c>
      <c r="I106" s="25">
        <v>86</v>
      </c>
      <c r="J106" s="14">
        <v>87</v>
      </c>
      <c r="K106" s="15">
        <v>86</v>
      </c>
      <c r="L106" s="23">
        <f t="shared" si="21"/>
        <v>259</v>
      </c>
      <c r="M106" s="28">
        <v>65</v>
      </c>
      <c r="N106" s="25">
        <v>82</v>
      </c>
      <c r="O106" s="14">
        <v>79.5</v>
      </c>
      <c r="P106" s="15">
        <v>77</v>
      </c>
      <c r="Q106" s="23">
        <f t="shared" si="22"/>
        <v>238.5</v>
      </c>
      <c r="R106" s="28">
        <v>75</v>
      </c>
      <c r="S106" s="25"/>
      <c r="T106" s="14"/>
      <c r="U106" s="15"/>
      <c r="V106" s="23">
        <f t="shared" si="23"/>
        <v>0</v>
      </c>
      <c r="W106" s="28"/>
      <c r="X106" s="26">
        <f t="shared" si="24"/>
        <v>196</v>
      </c>
      <c r="Y106" s="29">
        <v>3</v>
      </c>
    </row>
    <row r="108" ht="15.75" thickBot="1"/>
    <row r="109" spans="1:25" ht="27" thickBot="1">
      <c r="A109" s="55" t="s">
        <v>121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7"/>
    </row>
    <row r="110" spans="1:25" ht="15.75" thickBot="1">
      <c r="A110" s="40" t="s">
        <v>0</v>
      </c>
      <c r="B110" s="41"/>
      <c r="C110" s="44" t="s">
        <v>1</v>
      </c>
      <c r="D110" s="46" t="s">
        <v>2</v>
      </c>
      <c r="E110" s="47"/>
      <c r="F110" s="47"/>
      <c r="G110" s="48"/>
      <c r="H110" s="49"/>
      <c r="I110" s="46" t="s">
        <v>3</v>
      </c>
      <c r="J110" s="47"/>
      <c r="K110" s="47"/>
      <c r="L110" s="48"/>
      <c r="M110" s="49"/>
      <c r="N110" s="46" t="s">
        <v>4</v>
      </c>
      <c r="O110" s="47"/>
      <c r="P110" s="47"/>
      <c r="Q110" s="48"/>
      <c r="R110" s="49"/>
      <c r="S110" s="46"/>
      <c r="T110" s="47"/>
      <c r="U110" s="47"/>
      <c r="V110" s="48"/>
      <c r="W110" s="58"/>
      <c r="X110" s="53" t="s">
        <v>5</v>
      </c>
      <c r="Y110" s="54"/>
    </row>
    <row r="111" spans="1:25" ht="15.75" thickBot="1">
      <c r="A111" s="42"/>
      <c r="B111" s="43"/>
      <c r="C111" s="45"/>
      <c r="D111" s="1" t="s">
        <v>6</v>
      </c>
      <c r="E111" s="2" t="s">
        <v>7</v>
      </c>
      <c r="F111" s="3" t="s">
        <v>8</v>
      </c>
      <c r="G111" s="4" t="s">
        <v>9</v>
      </c>
      <c r="H111" s="5" t="s">
        <v>10</v>
      </c>
      <c r="I111" s="6" t="s">
        <v>6</v>
      </c>
      <c r="J111" s="2" t="s">
        <v>7</v>
      </c>
      <c r="K111" s="3" t="s">
        <v>8</v>
      </c>
      <c r="L111" s="4" t="s">
        <v>9</v>
      </c>
      <c r="M111" s="5" t="s">
        <v>10</v>
      </c>
      <c r="N111" s="6" t="s">
        <v>6</v>
      </c>
      <c r="O111" s="2" t="s">
        <v>7</v>
      </c>
      <c r="P111" s="3" t="s">
        <v>8</v>
      </c>
      <c r="Q111" s="4" t="s">
        <v>9</v>
      </c>
      <c r="R111" s="5" t="s">
        <v>11</v>
      </c>
      <c r="S111" s="6" t="s">
        <v>6</v>
      </c>
      <c r="T111" s="2" t="s">
        <v>7</v>
      </c>
      <c r="U111" s="3" t="s">
        <v>8</v>
      </c>
      <c r="V111" s="4" t="s">
        <v>9</v>
      </c>
      <c r="W111" s="7" t="s">
        <v>10</v>
      </c>
      <c r="X111" s="8" t="s">
        <v>9</v>
      </c>
      <c r="Y111" s="9" t="s">
        <v>12</v>
      </c>
    </row>
    <row r="112" spans="1:25" ht="15">
      <c r="A112" s="32">
        <v>224</v>
      </c>
      <c r="B112" s="33" t="s">
        <v>105</v>
      </c>
      <c r="C112" s="12" t="s">
        <v>58</v>
      </c>
      <c r="D112" s="13">
        <v>68</v>
      </c>
      <c r="E112" s="14">
        <v>70</v>
      </c>
      <c r="F112" s="15">
        <v>74</v>
      </c>
      <c r="G112" s="16">
        <f aca="true" t="shared" si="25" ref="G112:G126">SUM(D112:F112)</f>
        <v>212</v>
      </c>
      <c r="H112" s="17">
        <v>45</v>
      </c>
      <c r="I112" s="18">
        <v>81</v>
      </c>
      <c r="J112" s="14">
        <v>83</v>
      </c>
      <c r="K112" s="14">
        <v>84</v>
      </c>
      <c r="L112" s="16">
        <f aca="true" t="shared" si="26" ref="L112:L126">SUM(I112:K112)</f>
        <v>248</v>
      </c>
      <c r="M112" s="17">
        <v>45</v>
      </c>
      <c r="N112" s="18">
        <v>74.5</v>
      </c>
      <c r="O112" s="14">
        <v>75.5</v>
      </c>
      <c r="P112" s="14">
        <v>77</v>
      </c>
      <c r="Q112" s="16">
        <f aca="true" t="shared" si="27" ref="Q112:Q126">SUM(N112:P112)</f>
        <v>227</v>
      </c>
      <c r="R112" s="17">
        <v>47</v>
      </c>
      <c r="S112" s="18"/>
      <c r="T112" s="14"/>
      <c r="U112" s="15"/>
      <c r="V112" s="16">
        <f aca="true" t="shared" si="28" ref="V112:V126">SUM(S112:U112)</f>
        <v>0</v>
      </c>
      <c r="W112" s="17"/>
      <c r="X112" s="19">
        <f aca="true" t="shared" si="29" ref="X112:X126">SUM(H112,M112,R112,W112)</f>
        <v>137</v>
      </c>
      <c r="Y112" s="20">
        <v>9</v>
      </c>
    </row>
    <row r="113" spans="1:25" ht="15">
      <c r="A113" s="59">
        <v>229</v>
      </c>
      <c r="B113" s="60" t="s">
        <v>106</v>
      </c>
      <c r="C113" s="61" t="s">
        <v>18</v>
      </c>
      <c r="D113" s="13">
        <v>71.5</v>
      </c>
      <c r="E113" s="14">
        <v>74</v>
      </c>
      <c r="F113" s="15"/>
      <c r="G113" s="23">
        <f t="shared" si="25"/>
        <v>145.5</v>
      </c>
      <c r="H113" s="24">
        <v>43</v>
      </c>
      <c r="I113" s="25">
        <v>84.5</v>
      </c>
      <c r="J113" s="14">
        <v>84</v>
      </c>
      <c r="K113" s="14"/>
      <c r="L113" s="23">
        <f t="shared" si="26"/>
        <v>168.5</v>
      </c>
      <c r="M113" s="24">
        <v>43</v>
      </c>
      <c r="N113" s="25">
        <v>77</v>
      </c>
      <c r="O113" s="14">
        <v>75</v>
      </c>
      <c r="P113" s="14"/>
      <c r="Q113" s="23">
        <f t="shared" si="27"/>
        <v>152</v>
      </c>
      <c r="R113" s="24">
        <v>43</v>
      </c>
      <c r="S113" s="25"/>
      <c r="T113" s="14"/>
      <c r="U113" s="14"/>
      <c r="V113" s="23">
        <f t="shared" si="28"/>
        <v>0</v>
      </c>
      <c r="W113" s="24"/>
      <c r="X113" s="26">
        <f t="shared" si="29"/>
        <v>129</v>
      </c>
      <c r="Y113" s="27">
        <v>10</v>
      </c>
    </row>
    <row r="114" spans="1:25" ht="15">
      <c r="A114" s="21">
        <v>235</v>
      </c>
      <c r="B114" s="22" t="s">
        <v>107</v>
      </c>
      <c r="C114" s="12" t="s">
        <v>108</v>
      </c>
      <c r="D114" s="13">
        <v>40</v>
      </c>
      <c r="E114" s="14">
        <v>70.5</v>
      </c>
      <c r="F114" s="15"/>
      <c r="G114" s="23">
        <f t="shared" si="25"/>
        <v>110.5</v>
      </c>
      <c r="H114" s="24">
        <v>36</v>
      </c>
      <c r="I114" s="25">
        <v>50</v>
      </c>
      <c r="J114" s="14">
        <v>83</v>
      </c>
      <c r="K114" s="14"/>
      <c r="L114" s="23">
        <f t="shared" si="26"/>
        <v>133</v>
      </c>
      <c r="M114" s="24">
        <v>36</v>
      </c>
      <c r="N114" s="25">
        <v>0</v>
      </c>
      <c r="O114" s="14">
        <v>74</v>
      </c>
      <c r="P114" s="14"/>
      <c r="Q114" s="23">
        <f t="shared" si="27"/>
        <v>74</v>
      </c>
      <c r="R114" s="24">
        <v>36</v>
      </c>
      <c r="S114" s="25"/>
      <c r="T114" s="14"/>
      <c r="U114" s="14"/>
      <c r="V114" s="23">
        <f t="shared" si="28"/>
        <v>0</v>
      </c>
      <c r="W114" s="24"/>
      <c r="X114" s="26">
        <f t="shared" si="29"/>
        <v>108</v>
      </c>
      <c r="Y114" s="27">
        <v>15</v>
      </c>
    </row>
    <row r="115" spans="1:25" ht="15">
      <c r="A115" s="35">
        <v>237</v>
      </c>
      <c r="B115" s="36" t="s">
        <v>109</v>
      </c>
      <c r="C115" s="12" t="s">
        <v>47</v>
      </c>
      <c r="D115" s="13">
        <v>72</v>
      </c>
      <c r="E115" s="14">
        <v>76</v>
      </c>
      <c r="F115" s="15">
        <v>75</v>
      </c>
      <c r="G115" s="23">
        <f t="shared" si="25"/>
        <v>223</v>
      </c>
      <c r="H115" s="28">
        <v>60</v>
      </c>
      <c r="I115" s="25">
        <v>88</v>
      </c>
      <c r="J115" s="14">
        <v>87</v>
      </c>
      <c r="K115" s="14">
        <v>87</v>
      </c>
      <c r="L115" s="23">
        <f t="shared" si="26"/>
        <v>262</v>
      </c>
      <c r="M115" s="28">
        <v>75</v>
      </c>
      <c r="N115" s="25">
        <v>83</v>
      </c>
      <c r="O115" s="14">
        <v>78</v>
      </c>
      <c r="P115" s="14">
        <v>80</v>
      </c>
      <c r="Q115" s="23">
        <f t="shared" si="27"/>
        <v>241</v>
      </c>
      <c r="R115" s="28">
        <v>100</v>
      </c>
      <c r="S115" s="25"/>
      <c r="T115" s="14"/>
      <c r="U115" s="15"/>
      <c r="V115" s="23">
        <f t="shared" si="28"/>
        <v>0</v>
      </c>
      <c r="W115" s="28"/>
      <c r="X115" s="26">
        <f t="shared" si="29"/>
        <v>235</v>
      </c>
      <c r="Y115" s="29">
        <v>2</v>
      </c>
    </row>
    <row r="116" spans="1:25" ht="15">
      <c r="A116" s="35">
        <v>244</v>
      </c>
      <c r="B116" s="36" t="s">
        <v>110</v>
      </c>
      <c r="C116" s="12" t="s">
        <v>45</v>
      </c>
      <c r="D116" s="13">
        <v>68</v>
      </c>
      <c r="E116" s="14">
        <v>81</v>
      </c>
      <c r="F116" s="15">
        <v>70</v>
      </c>
      <c r="G116" s="23">
        <f t="shared" si="25"/>
        <v>219</v>
      </c>
      <c r="H116" s="28">
        <v>53</v>
      </c>
      <c r="I116" s="25">
        <v>86</v>
      </c>
      <c r="J116" s="14">
        <v>85</v>
      </c>
      <c r="K116" s="15">
        <v>80</v>
      </c>
      <c r="L116" s="23">
        <f t="shared" si="26"/>
        <v>251</v>
      </c>
      <c r="M116" s="28">
        <v>53</v>
      </c>
      <c r="N116" s="25">
        <v>78</v>
      </c>
      <c r="O116" s="14">
        <v>79.5</v>
      </c>
      <c r="P116" s="15">
        <v>74</v>
      </c>
      <c r="Q116" s="23">
        <f t="shared" si="27"/>
        <v>231.5</v>
      </c>
      <c r="R116" s="28">
        <v>60</v>
      </c>
      <c r="S116" s="25"/>
      <c r="T116" s="14"/>
      <c r="U116" s="15"/>
      <c r="V116" s="23">
        <f t="shared" si="28"/>
        <v>0</v>
      </c>
      <c r="W116" s="28"/>
      <c r="X116" s="26">
        <f t="shared" si="29"/>
        <v>166</v>
      </c>
      <c r="Y116" s="29">
        <v>5</v>
      </c>
    </row>
    <row r="117" spans="1:25" ht="15">
      <c r="A117" s="35">
        <v>259</v>
      </c>
      <c r="B117" s="36" t="s">
        <v>111</v>
      </c>
      <c r="C117" s="12" t="s">
        <v>26</v>
      </c>
      <c r="D117" s="13">
        <v>81</v>
      </c>
      <c r="E117" s="14">
        <v>75</v>
      </c>
      <c r="F117" s="15">
        <v>76</v>
      </c>
      <c r="G117" s="23">
        <f t="shared" si="25"/>
        <v>232</v>
      </c>
      <c r="H117" s="28">
        <v>100</v>
      </c>
      <c r="I117" s="25">
        <v>89</v>
      </c>
      <c r="J117" s="14">
        <v>89</v>
      </c>
      <c r="K117" s="15">
        <v>86</v>
      </c>
      <c r="L117" s="23">
        <f t="shared" si="26"/>
        <v>264</v>
      </c>
      <c r="M117" s="28">
        <v>100</v>
      </c>
      <c r="N117" s="25">
        <v>76</v>
      </c>
      <c r="O117" s="14">
        <v>77</v>
      </c>
      <c r="P117" s="15">
        <v>76.5</v>
      </c>
      <c r="Q117" s="23">
        <f t="shared" si="27"/>
        <v>229.5</v>
      </c>
      <c r="R117" s="28">
        <v>56</v>
      </c>
      <c r="S117" s="25"/>
      <c r="T117" s="14"/>
      <c r="U117" s="15"/>
      <c r="V117" s="23">
        <f t="shared" si="28"/>
        <v>0</v>
      </c>
      <c r="W117" s="28"/>
      <c r="X117" s="26">
        <f t="shared" si="29"/>
        <v>256</v>
      </c>
      <c r="Y117" s="29">
        <v>1</v>
      </c>
    </row>
    <row r="118" spans="1:25" ht="15">
      <c r="A118" s="21">
        <v>264</v>
      </c>
      <c r="B118" s="22" t="s">
        <v>112</v>
      </c>
      <c r="C118" s="12" t="s">
        <v>45</v>
      </c>
      <c r="D118" s="13">
        <v>64</v>
      </c>
      <c r="E118" s="14">
        <v>73</v>
      </c>
      <c r="F118" s="15"/>
      <c r="G118" s="23">
        <f t="shared" si="25"/>
        <v>137</v>
      </c>
      <c r="H118" s="28">
        <v>38</v>
      </c>
      <c r="I118" s="25">
        <v>81</v>
      </c>
      <c r="J118" s="14">
        <v>83</v>
      </c>
      <c r="K118" s="15"/>
      <c r="L118" s="23">
        <f t="shared" si="26"/>
        <v>164</v>
      </c>
      <c r="M118" s="28">
        <v>38</v>
      </c>
      <c r="N118" s="25">
        <v>74</v>
      </c>
      <c r="O118" s="14">
        <v>76</v>
      </c>
      <c r="P118" s="15"/>
      <c r="Q118" s="23">
        <f t="shared" si="27"/>
        <v>150</v>
      </c>
      <c r="R118" s="28">
        <v>41</v>
      </c>
      <c r="S118" s="25"/>
      <c r="T118" s="14"/>
      <c r="U118" s="15"/>
      <c r="V118" s="23">
        <f t="shared" si="28"/>
        <v>0</v>
      </c>
      <c r="W118" s="28"/>
      <c r="X118" s="26">
        <f t="shared" si="29"/>
        <v>117</v>
      </c>
      <c r="Y118" s="29">
        <v>12</v>
      </c>
    </row>
    <row r="119" spans="1:25" ht="15">
      <c r="A119" s="38">
        <v>285</v>
      </c>
      <c r="B119" s="39" t="s">
        <v>113</v>
      </c>
      <c r="C119" s="12" t="s">
        <v>45</v>
      </c>
      <c r="D119" s="13">
        <v>73</v>
      </c>
      <c r="E119" s="14">
        <v>78</v>
      </c>
      <c r="F119" s="15">
        <v>73</v>
      </c>
      <c r="G119" s="23">
        <f t="shared" si="25"/>
        <v>224</v>
      </c>
      <c r="H119" s="28">
        <v>65</v>
      </c>
      <c r="I119" s="25">
        <v>82</v>
      </c>
      <c r="J119" s="14">
        <v>86</v>
      </c>
      <c r="K119" s="15">
        <v>83.5</v>
      </c>
      <c r="L119" s="23">
        <f t="shared" si="26"/>
        <v>251.5</v>
      </c>
      <c r="M119" s="28">
        <v>56</v>
      </c>
      <c r="N119" s="25">
        <v>81</v>
      </c>
      <c r="O119" s="14">
        <v>79</v>
      </c>
      <c r="P119" s="15">
        <v>78</v>
      </c>
      <c r="Q119" s="23">
        <f t="shared" si="27"/>
        <v>238</v>
      </c>
      <c r="R119" s="28">
        <v>75</v>
      </c>
      <c r="S119" s="25"/>
      <c r="T119" s="14"/>
      <c r="U119" s="15"/>
      <c r="V119" s="23">
        <f t="shared" si="28"/>
        <v>0</v>
      </c>
      <c r="W119" s="28"/>
      <c r="X119" s="26">
        <f t="shared" si="29"/>
        <v>196</v>
      </c>
      <c r="Y119" s="29">
        <v>4</v>
      </c>
    </row>
    <row r="120" spans="1:25" ht="15">
      <c r="A120" s="35">
        <v>290</v>
      </c>
      <c r="B120" s="36" t="s">
        <v>114</v>
      </c>
      <c r="C120" s="12" t="s">
        <v>32</v>
      </c>
      <c r="D120" s="13">
        <v>71</v>
      </c>
      <c r="E120" s="14">
        <v>71</v>
      </c>
      <c r="F120" s="15">
        <v>72.5</v>
      </c>
      <c r="G120" s="23">
        <f t="shared" si="25"/>
        <v>214.5</v>
      </c>
      <c r="H120" s="28">
        <v>47</v>
      </c>
      <c r="I120" s="25">
        <v>83</v>
      </c>
      <c r="J120" s="14">
        <v>82</v>
      </c>
      <c r="K120" s="15">
        <v>83.5</v>
      </c>
      <c r="L120" s="23">
        <f t="shared" si="26"/>
        <v>248.5</v>
      </c>
      <c r="M120" s="28">
        <v>47</v>
      </c>
      <c r="N120" s="25">
        <v>76.5</v>
      </c>
      <c r="O120" s="14">
        <v>76</v>
      </c>
      <c r="P120" s="15">
        <v>76</v>
      </c>
      <c r="Q120" s="23">
        <f t="shared" si="27"/>
        <v>228.5</v>
      </c>
      <c r="R120" s="28">
        <v>53</v>
      </c>
      <c r="S120" s="25"/>
      <c r="T120" s="14"/>
      <c r="U120" s="15"/>
      <c r="V120" s="23">
        <f t="shared" si="28"/>
        <v>0</v>
      </c>
      <c r="W120" s="28"/>
      <c r="X120" s="26">
        <f t="shared" si="29"/>
        <v>147</v>
      </c>
      <c r="Y120" s="29">
        <v>8</v>
      </c>
    </row>
    <row r="121" spans="1:25" ht="15">
      <c r="A121" s="35">
        <v>296</v>
      </c>
      <c r="B121" s="36" t="s">
        <v>115</v>
      </c>
      <c r="C121" s="12" t="s">
        <v>73</v>
      </c>
      <c r="D121" s="13">
        <v>79</v>
      </c>
      <c r="E121" s="14">
        <v>68</v>
      </c>
      <c r="F121" s="15">
        <v>73.5</v>
      </c>
      <c r="G121" s="23">
        <f t="shared" si="25"/>
        <v>220.5</v>
      </c>
      <c r="H121" s="28">
        <v>56</v>
      </c>
      <c r="I121" s="25">
        <v>84</v>
      </c>
      <c r="J121" s="14">
        <v>84</v>
      </c>
      <c r="K121" s="15">
        <v>82</v>
      </c>
      <c r="L121" s="23">
        <f t="shared" si="26"/>
        <v>250</v>
      </c>
      <c r="M121" s="28">
        <v>50</v>
      </c>
      <c r="N121" s="25">
        <v>75</v>
      </c>
      <c r="O121" s="14">
        <v>73</v>
      </c>
      <c r="P121" s="15">
        <v>75</v>
      </c>
      <c r="Q121" s="23">
        <f t="shared" si="27"/>
        <v>223</v>
      </c>
      <c r="R121" s="28">
        <v>45</v>
      </c>
      <c r="S121" s="25"/>
      <c r="T121" s="14"/>
      <c r="U121" s="15"/>
      <c r="V121" s="23">
        <f t="shared" si="28"/>
        <v>0</v>
      </c>
      <c r="W121" s="28"/>
      <c r="X121" s="26">
        <f t="shared" si="29"/>
        <v>151</v>
      </c>
      <c r="Y121" s="29">
        <v>7</v>
      </c>
    </row>
    <row r="122" spans="1:25" ht="15">
      <c r="A122" s="35">
        <v>304</v>
      </c>
      <c r="B122" s="36" t="s">
        <v>116</v>
      </c>
      <c r="C122" s="12" t="s">
        <v>45</v>
      </c>
      <c r="D122" s="13">
        <v>80</v>
      </c>
      <c r="E122" s="14">
        <v>74.5</v>
      </c>
      <c r="F122" s="15">
        <v>74.5</v>
      </c>
      <c r="G122" s="23">
        <f t="shared" si="25"/>
        <v>229</v>
      </c>
      <c r="H122" s="28">
        <v>75</v>
      </c>
      <c r="I122" s="25">
        <v>87</v>
      </c>
      <c r="J122" s="14">
        <v>83</v>
      </c>
      <c r="K122" s="15">
        <v>85</v>
      </c>
      <c r="L122" s="23">
        <f t="shared" si="26"/>
        <v>255</v>
      </c>
      <c r="M122" s="28">
        <v>65</v>
      </c>
      <c r="N122" s="25">
        <v>77.5</v>
      </c>
      <c r="O122" s="14">
        <v>80</v>
      </c>
      <c r="P122" s="15">
        <v>79</v>
      </c>
      <c r="Q122" s="23">
        <f t="shared" si="27"/>
        <v>236.5</v>
      </c>
      <c r="R122" s="28">
        <v>65</v>
      </c>
      <c r="S122" s="25"/>
      <c r="T122" s="14"/>
      <c r="U122" s="15"/>
      <c r="V122" s="23">
        <f t="shared" si="28"/>
        <v>0</v>
      </c>
      <c r="W122" s="28"/>
      <c r="X122" s="26">
        <f t="shared" si="29"/>
        <v>205</v>
      </c>
      <c r="Y122" s="29">
        <v>3</v>
      </c>
    </row>
    <row r="123" spans="1:25" ht="15">
      <c r="A123" s="35">
        <v>306</v>
      </c>
      <c r="B123" s="36" t="s">
        <v>117</v>
      </c>
      <c r="C123" s="12" t="s">
        <v>103</v>
      </c>
      <c r="D123" s="13">
        <v>69.5</v>
      </c>
      <c r="E123" s="14">
        <v>72</v>
      </c>
      <c r="F123" s="15">
        <v>77</v>
      </c>
      <c r="G123" s="23">
        <f t="shared" si="25"/>
        <v>218.5</v>
      </c>
      <c r="H123" s="28">
        <v>50</v>
      </c>
      <c r="I123" s="25">
        <v>83.5</v>
      </c>
      <c r="J123" s="14">
        <v>83.25</v>
      </c>
      <c r="K123" s="15">
        <v>85.25</v>
      </c>
      <c r="L123" s="23">
        <f t="shared" si="26"/>
        <v>252</v>
      </c>
      <c r="M123" s="28">
        <v>60</v>
      </c>
      <c r="N123" s="25">
        <v>74.25</v>
      </c>
      <c r="O123" s="14">
        <v>77</v>
      </c>
      <c r="P123" s="15">
        <v>76.25</v>
      </c>
      <c r="Q123" s="23">
        <f t="shared" si="27"/>
        <v>227.5</v>
      </c>
      <c r="R123" s="28">
        <v>50</v>
      </c>
      <c r="S123" s="25"/>
      <c r="T123" s="14"/>
      <c r="U123" s="15"/>
      <c r="V123" s="23">
        <f t="shared" si="28"/>
        <v>0</v>
      </c>
      <c r="W123" s="28"/>
      <c r="X123" s="26">
        <f t="shared" si="29"/>
        <v>160</v>
      </c>
      <c r="Y123" s="29">
        <v>6</v>
      </c>
    </row>
    <row r="124" spans="1:25" ht="15">
      <c r="A124" s="21">
        <v>311</v>
      </c>
      <c r="B124" s="22" t="s">
        <v>118</v>
      </c>
      <c r="C124" s="12" t="s">
        <v>26</v>
      </c>
      <c r="D124" s="13">
        <v>70</v>
      </c>
      <c r="E124" s="14">
        <v>71</v>
      </c>
      <c r="F124" s="15"/>
      <c r="G124" s="23">
        <f t="shared" si="25"/>
        <v>141</v>
      </c>
      <c r="H124" s="28">
        <v>39</v>
      </c>
      <c r="I124" s="25">
        <v>80</v>
      </c>
      <c r="J124" s="14">
        <v>83</v>
      </c>
      <c r="K124" s="15"/>
      <c r="L124" s="23">
        <f t="shared" si="26"/>
        <v>163</v>
      </c>
      <c r="M124" s="28">
        <v>37</v>
      </c>
      <c r="N124" s="25">
        <v>72</v>
      </c>
      <c r="O124" s="14">
        <v>75</v>
      </c>
      <c r="P124" s="15"/>
      <c r="Q124" s="23">
        <f t="shared" si="27"/>
        <v>147</v>
      </c>
      <c r="R124" s="28">
        <v>37</v>
      </c>
      <c r="S124" s="25"/>
      <c r="T124" s="14"/>
      <c r="U124" s="15"/>
      <c r="V124" s="23">
        <f t="shared" si="28"/>
        <v>0</v>
      </c>
      <c r="W124" s="28"/>
      <c r="X124" s="26">
        <f t="shared" si="29"/>
        <v>113</v>
      </c>
      <c r="Y124" s="29">
        <v>14</v>
      </c>
    </row>
    <row r="125" spans="1:25" ht="15">
      <c r="A125" s="21">
        <v>318</v>
      </c>
      <c r="B125" s="22" t="s">
        <v>119</v>
      </c>
      <c r="C125" s="12" t="s">
        <v>26</v>
      </c>
      <c r="D125" s="13">
        <v>66</v>
      </c>
      <c r="E125" s="14">
        <v>65</v>
      </c>
      <c r="F125" s="15"/>
      <c r="G125" s="23">
        <f t="shared" si="25"/>
        <v>131</v>
      </c>
      <c r="H125" s="28">
        <v>37</v>
      </c>
      <c r="I125" s="25">
        <v>82.5</v>
      </c>
      <c r="J125" s="14">
        <v>83.5</v>
      </c>
      <c r="K125" s="15"/>
      <c r="L125" s="23">
        <f t="shared" si="26"/>
        <v>166</v>
      </c>
      <c r="M125" s="28">
        <v>41</v>
      </c>
      <c r="N125" s="25">
        <v>75.5</v>
      </c>
      <c r="O125" s="14">
        <v>74</v>
      </c>
      <c r="P125" s="15"/>
      <c r="Q125" s="23">
        <f t="shared" si="27"/>
        <v>149.5</v>
      </c>
      <c r="R125" s="28">
        <v>38.5</v>
      </c>
      <c r="S125" s="25"/>
      <c r="T125" s="14"/>
      <c r="U125" s="15"/>
      <c r="V125" s="23">
        <f t="shared" si="28"/>
        <v>0</v>
      </c>
      <c r="W125" s="28"/>
      <c r="X125" s="26">
        <f t="shared" si="29"/>
        <v>116.5</v>
      </c>
      <c r="Y125" s="29">
        <v>13</v>
      </c>
    </row>
    <row r="126" spans="1:25" ht="15">
      <c r="A126" s="21">
        <v>321</v>
      </c>
      <c r="B126" s="22" t="s">
        <v>120</v>
      </c>
      <c r="C126" s="12" t="s">
        <v>108</v>
      </c>
      <c r="D126" s="13">
        <v>68.5</v>
      </c>
      <c r="E126" s="14">
        <v>73.5</v>
      </c>
      <c r="F126" s="15"/>
      <c r="G126" s="23">
        <f t="shared" si="25"/>
        <v>142</v>
      </c>
      <c r="H126" s="28">
        <v>41</v>
      </c>
      <c r="I126" s="25">
        <v>82</v>
      </c>
      <c r="J126" s="14">
        <v>82.5</v>
      </c>
      <c r="K126" s="15"/>
      <c r="L126" s="23">
        <f t="shared" si="26"/>
        <v>164.5</v>
      </c>
      <c r="M126" s="28">
        <v>39</v>
      </c>
      <c r="N126" s="25">
        <v>73.5</v>
      </c>
      <c r="O126" s="14">
        <v>76</v>
      </c>
      <c r="P126" s="15"/>
      <c r="Q126" s="23">
        <f t="shared" si="27"/>
        <v>149.5</v>
      </c>
      <c r="R126" s="28">
        <v>38.5</v>
      </c>
      <c r="S126" s="25"/>
      <c r="T126" s="14"/>
      <c r="U126" s="15"/>
      <c r="V126" s="23">
        <f t="shared" si="28"/>
        <v>0</v>
      </c>
      <c r="W126" s="28"/>
      <c r="X126" s="26">
        <f t="shared" si="29"/>
        <v>118.5</v>
      </c>
      <c r="Y126" s="29">
        <v>11</v>
      </c>
    </row>
    <row r="128" ht="15.75" thickBot="1"/>
    <row r="129" spans="1:25" ht="27" thickBot="1">
      <c r="A129" s="55" t="s">
        <v>122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7"/>
    </row>
    <row r="130" spans="1:25" ht="15.75" thickBot="1">
      <c r="A130" s="40" t="s">
        <v>0</v>
      </c>
      <c r="B130" s="41"/>
      <c r="C130" s="44" t="s">
        <v>1</v>
      </c>
      <c r="D130" s="46" t="s">
        <v>2</v>
      </c>
      <c r="E130" s="47"/>
      <c r="F130" s="47"/>
      <c r="G130" s="48"/>
      <c r="H130" s="49"/>
      <c r="I130" s="46" t="s">
        <v>3</v>
      </c>
      <c r="J130" s="47"/>
      <c r="K130" s="47"/>
      <c r="L130" s="48"/>
      <c r="M130" s="49"/>
      <c r="N130" s="46" t="s">
        <v>4</v>
      </c>
      <c r="O130" s="47"/>
      <c r="P130" s="47"/>
      <c r="Q130" s="48"/>
      <c r="R130" s="49"/>
      <c r="S130" s="46"/>
      <c r="T130" s="47"/>
      <c r="U130" s="47"/>
      <c r="V130" s="48"/>
      <c r="W130" s="58"/>
      <c r="X130" s="53" t="s">
        <v>5</v>
      </c>
      <c r="Y130" s="54"/>
    </row>
    <row r="131" spans="1:25" ht="15.75" thickBot="1">
      <c r="A131" s="42"/>
      <c r="B131" s="43"/>
      <c r="C131" s="45"/>
      <c r="D131" s="1" t="s">
        <v>6</v>
      </c>
      <c r="E131" s="2" t="s">
        <v>7</v>
      </c>
      <c r="F131" s="3" t="s">
        <v>8</v>
      </c>
      <c r="G131" s="4" t="s">
        <v>9</v>
      </c>
      <c r="H131" s="5" t="s">
        <v>10</v>
      </c>
      <c r="I131" s="6" t="s">
        <v>6</v>
      </c>
      <c r="J131" s="2" t="s">
        <v>7</v>
      </c>
      <c r="K131" s="3" t="s">
        <v>8</v>
      </c>
      <c r="L131" s="4" t="s">
        <v>9</v>
      </c>
      <c r="M131" s="5" t="s">
        <v>10</v>
      </c>
      <c r="N131" s="6" t="s">
        <v>6</v>
      </c>
      <c r="O131" s="2" t="s">
        <v>7</v>
      </c>
      <c r="P131" s="3" t="s">
        <v>8</v>
      </c>
      <c r="Q131" s="4" t="s">
        <v>9</v>
      </c>
      <c r="R131" s="5" t="s">
        <v>11</v>
      </c>
      <c r="S131" s="6" t="s">
        <v>6</v>
      </c>
      <c r="T131" s="2" t="s">
        <v>7</v>
      </c>
      <c r="U131" s="3" t="s">
        <v>8</v>
      </c>
      <c r="V131" s="4" t="s">
        <v>9</v>
      </c>
      <c r="W131" s="7" t="s">
        <v>10</v>
      </c>
      <c r="X131" s="8" t="s">
        <v>9</v>
      </c>
      <c r="Y131" s="9" t="s">
        <v>12</v>
      </c>
    </row>
    <row r="132" spans="1:25" ht="15">
      <c r="A132" s="10">
        <v>237</v>
      </c>
      <c r="B132" s="11" t="s">
        <v>109</v>
      </c>
      <c r="C132" s="12" t="s">
        <v>47</v>
      </c>
      <c r="D132" s="13">
        <v>83</v>
      </c>
      <c r="E132" s="14"/>
      <c r="F132" s="15"/>
      <c r="G132" s="16">
        <f>SUM(D132:F132)</f>
        <v>83</v>
      </c>
      <c r="H132" s="17">
        <v>100</v>
      </c>
      <c r="I132" s="18">
        <v>86</v>
      </c>
      <c r="J132" s="14"/>
      <c r="K132" s="14"/>
      <c r="L132" s="16">
        <f>SUM(I132:K132)</f>
        <v>86</v>
      </c>
      <c r="M132" s="17">
        <v>100</v>
      </c>
      <c r="N132" s="18">
        <v>81</v>
      </c>
      <c r="O132" s="14"/>
      <c r="P132" s="14"/>
      <c r="Q132" s="16">
        <f>SUM(N132:P132)</f>
        <v>81</v>
      </c>
      <c r="R132" s="17">
        <v>100</v>
      </c>
      <c r="S132" s="18"/>
      <c r="T132" s="14"/>
      <c r="U132" s="15"/>
      <c r="V132" s="16">
        <f>SUM(S132:U132)</f>
        <v>0</v>
      </c>
      <c r="W132" s="17"/>
      <c r="X132" s="19">
        <f>SUM(H132,M132,R132,W132)</f>
        <v>300</v>
      </c>
      <c r="Y132" s="20">
        <v>1</v>
      </c>
    </row>
    <row r="133" spans="1:25" ht="15">
      <c r="A133" s="21">
        <v>262</v>
      </c>
      <c r="B133" s="22" t="s">
        <v>81</v>
      </c>
      <c r="C133" s="12" t="s">
        <v>45</v>
      </c>
      <c r="D133" s="13">
        <v>79</v>
      </c>
      <c r="E133" s="14"/>
      <c r="F133" s="15"/>
      <c r="G133" s="23">
        <f>SUM(D133:F133)</f>
        <v>79</v>
      </c>
      <c r="H133" s="24">
        <v>75</v>
      </c>
      <c r="I133" s="25">
        <v>84</v>
      </c>
      <c r="J133" s="14"/>
      <c r="K133" s="14"/>
      <c r="L133" s="23">
        <f>SUM(I133:K133)</f>
        <v>84</v>
      </c>
      <c r="M133" s="24">
        <v>75</v>
      </c>
      <c r="N133" s="25">
        <v>79</v>
      </c>
      <c r="O133" s="14"/>
      <c r="P133" s="14"/>
      <c r="Q133" s="23">
        <f>SUM(N133:P133)</f>
        <v>79</v>
      </c>
      <c r="R133" s="24">
        <v>75</v>
      </c>
      <c r="S133" s="25"/>
      <c r="T133" s="14"/>
      <c r="U133" s="14"/>
      <c r="V133" s="23">
        <f>SUM(S133:U133)</f>
        <v>0</v>
      </c>
      <c r="W133" s="24"/>
      <c r="X133" s="26">
        <f>SUM(H133,M133,R133,W133)</f>
        <v>225</v>
      </c>
      <c r="Y133" s="27">
        <v>2</v>
      </c>
    </row>
    <row r="134" spans="1:25" ht="15">
      <c r="A134" s="21">
        <v>291</v>
      </c>
      <c r="B134" s="22" t="s">
        <v>83</v>
      </c>
      <c r="C134" s="12" t="s">
        <v>24</v>
      </c>
      <c r="D134" s="13">
        <v>65</v>
      </c>
      <c r="E134" s="14"/>
      <c r="F134" s="15"/>
      <c r="G134" s="23">
        <f>SUM(D134:F134)</f>
        <v>65</v>
      </c>
      <c r="H134" s="24">
        <v>60</v>
      </c>
      <c r="I134" s="25">
        <v>83</v>
      </c>
      <c r="J134" s="14"/>
      <c r="K134" s="14"/>
      <c r="L134" s="23">
        <f>SUM(I134:K134)</f>
        <v>83</v>
      </c>
      <c r="M134" s="24">
        <v>65</v>
      </c>
      <c r="N134" s="25">
        <v>70</v>
      </c>
      <c r="O134" s="14"/>
      <c r="P134" s="14"/>
      <c r="Q134" s="23">
        <f>SUM(N134:P134)</f>
        <v>70</v>
      </c>
      <c r="R134" s="24">
        <v>62.5</v>
      </c>
      <c r="S134" s="25"/>
      <c r="T134" s="14"/>
      <c r="U134" s="14"/>
      <c r="V134" s="23">
        <f>SUM(S134:U134)</f>
        <v>0</v>
      </c>
      <c r="W134" s="24"/>
      <c r="X134" s="26">
        <f>SUM(H134,M134,R134,W134)</f>
        <v>187.5</v>
      </c>
      <c r="Y134" s="27">
        <v>3</v>
      </c>
    </row>
    <row r="135" spans="1:25" ht="15">
      <c r="A135" s="21">
        <v>311</v>
      </c>
      <c r="B135" s="22" t="s">
        <v>118</v>
      </c>
      <c r="C135" s="12" t="s">
        <v>26</v>
      </c>
      <c r="D135" s="13">
        <v>70</v>
      </c>
      <c r="E135" s="14"/>
      <c r="F135" s="15"/>
      <c r="G135" s="23">
        <f>SUM(D135:F135)</f>
        <v>70</v>
      </c>
      <c r="H135" s="28">
        <v>65</v>
      </c>
      <c r="I135" s="25">
        <v>82</v>
      </c>
      <c r="J135" s="14"/>
      <c r="K135" s="14"/>
      <c r="L135" s="23">
        <f>SUM(I135:K135)</f>
        <v>82</v>
      </c>
      <c r="M135" s="28">
        <v>60</v>
      </c>
      <c r="N135" s="25">
        <v>70</v>
      </c>
      <c r="O135" s="14"/>
      <c r="P135" s="14"/>
      <c r="Q135" s="23">
        <f>SUM(N135:P135)</f>
        <v>70</v>
      </c>
      <c r="R135" s="28">
        <v>62.5</v>
      </c>
      <c r="S135" s="25"/>
      <c r="T135" s="14"/>
      <c r="U135" s="15"/>
      <c r="V135" s="23">
        <f>SUM(S135:U135)</f>
        <v>0</v>
      </c>
      <c r="W135" s="28"/>
      <c r="X135" s="26">
        <f>SUM(H135,M135,R135,W135)</f>
        <v>187.5</v>
      </c>
      <c r="Y135" s="29">
        <v>3</v>
      </c>
    </row>
  </sheetData>
  <sheetProtection/>
  <mergeCells count="64">
    <mergeCell ref="A129:Y129"/>
    <mergeCell ref="A130:B131"/>
    <mergeCell ref="C130:C131"/>
    <mergeCell ref="D130:H130"/>
    <mergeCell ref="I130:M130"/>
    <mergeCell ref="N130:R130"/>
    <mergeCell ref="S130:W130"/>
    <mergeCell ref="X130:Y130"/>
    <mergeCell ref="A109:Y109"/>
    <mergeCell ref="A110:B111"/>
    <mergeCell ref="C110:C111"/>
    <mergeCell ref="D110:H110"/>
    <mergeCell ref="I110:M110"/>
    <mergeCell ref="N110:R110"/>
    <mergeCell ref="S110:W110"/>
    <mergeCell ref="X110:Y110"/>
    <mergeCell ref="A90:Y90"/>
    <mergeCell ref="A91:B92"/>
    <mergeCell ref="C91:C92"/>
    <mergeCell ref="D91:H91"/>
    <mergeCell ref="I91:M91"/>
    <mergeCell ref="N91:R91"/>
    <mergeCell ref="S91:W91"/>
    <mergeCell ref="X91:Y91"/>
    <mergeCell ref="A73:Y73"/>
    <mergeCell ref="A74:B75"/>
    <mergeCell ref="C74:C75"/>
    <mergeCell ref="D74:H74"/>
    <mergeCell ref="I74:M74"/>
    <mergeCell ref="N74:R74"/>
    <mergeCell ref="S74:W74"/>
    <mergeCell ref="X74:Y74"/>
    <mergeCell ref="X32:Y32"/>
    <mergeCell ref="A55:Y55"/>
    <mergeCell ref="A56:B57"/>
    <mergeCell ref="C56:C57"/>
    <mergeCell ref="D56:H56"/>
    <mergeCell ref="I56:M56"/>
    <mergeCell ref="N56:R56"/>
    <mergeCell ref="S56:W56"/>
    <mergeCell ref="X56:Y56"/>
    <mergeCell ref="S23:W23"/>
    <mergeCell ref="X23:Y23"/>
    <mergeCell ref="A31:Y31"/>
    <mergeCell ref="A32:B33"/>
    <mergeCell ref="C32:C33"/>
    <mergeCell ref="D32:H32"/>
    <mergeCell ref="I32:M32"/>
    <mergeCell ref="N32:R32"/>
    <mergeCell ref="S32:W32"/>
    <mergeCell ref="S6:W6"/>
    <mergeCell ref="X6:Y6"/>
    <mergeCell ref="A4:Y4"/>
    <mergeCell ref="A22:Y22"/>
    <mergeCell ref="A23:B24"/>
    <mergeCell ref="C23:C24"/>
    <mergeCell ref="D23:H23"/>
    <mergeCell ref="I23:M23"/>
    <mergeCell ref="N23:R23"/>
    <mergeCell ref="A6:B7"/>
    <mergeCell ref="C6:C7"/>
    <mergeCell ref="D6:H6"/>
    <mergeCell ref="I6:M6"/>
    <mergeCell ref="N6:R6"/>
  </mergeCells>
  <hyperlinks>
    <hyperlink ref="P2" r:id="rId1" display="http://mayfeis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Mikhail</cp:lastModifiedBy>
  <dcterms:created xsi:type="dcterms:W3CDTF">2017-05-22T17:47:42Z</dcterms:created>
  <dcterms:modified xsi:type="dcterms:W3CDTF">2017-05-23T08:47:49Z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