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Preliminary" sheetId="1" r:id="rId1"/>
    <sheet name="Open under 14" sheetId="2" r:id="rId2"/>
    <sheet name="Open 14-20" sheetId="3" r:id="rId3"/>
    <sheet name="Open over 20" sheetId="4" r:id="rId4"/>
  </sheets>
  <definedNames/>
  <calcPr fullCalcOnLoad="1"/>
</workbook>
</file>

<file path=xl/sharedStrings.xml><?xml version="1.0" encoding="utf-8"?>
<sst xmlns="http://schemas.openxmlformats.org/spreadsheetml/2006/main" count="545" uniqueCount="127">
  <si>
    <r>
      <rPr>
        <b/>
        <sz val="20"/>
        <color indexed="10"/>
        <rFont val="Arial"/>
        <family val="2"/>
      </rPr>
      <t>Preliminary</t>
    </r>
    <r>
      <rPr>
        <b/>
        <sz val="20"/>
        <rFont val="Arial"/>
        <family val="2"/>
      </rPr>
      <t xml:space="preserve"> championship</t>
    </r>
  </si>
  <si>
    <t>Competitor</t>
  </si>
  <si>
    <t>School</t>
  </si>
  <si>
    <t>Aaron Crosbie</t>
  </si>
  <si>
    <t>Kevin McCarron</t>
  </si>
  <si>
    <t>Esther Bromley</t>
  </si>
  <si>
    <t>Total</t>
  </si>
  <si>
    <t>Heavy</t>
  </si>
  <si>
    <t>Light</t>
  </si>
  <si>
    <t>Set</t>
  </si>
  <si>
    <t>Sum</t>
  </si>
  <si>
    <t>Grid</t>
  </si>
  <si>
    <t xml:space="preserve">Grid </t>
  </si>
  <si>
    <t>Place</t>
  </si>
  <si>
    <t>Borisenko Yulia</t>
  </si>
  <si>
    <t>Carey Academy Tyumen</t>
  </si>
  <si>
    <t>Ischenko Maxim</t>
  </si>
  <si>
    <t>Teire school Moscow</t>
  </si>
  <si>
    <t>Pushkareva Olesya</t>
  </si>
  <si>
    <t>Teire school Saint Petersburg</t>
  </si>
  <si>
    <t>Kryzhanovskiy Maxim</t>
  </si>
  <si>
    <t>Iridan Academy Moscow</t>
  </si>
  <si>
    <t>Poluektova Julia</t>
  </si>
  <si>
    <t>Khayrulina Dina</t>
  </si>
  <si>
    <t>Kashchenko Elena</t>
  </si>
  <si>
    <t>Kudryavtseva Vasilisa</t>
  </si>
  <si>
    <t>Ceilidh Moscow</t>
  </si>
  <si>
    <t>Kondrateva Alexandra</t>
  </si>
  <si>
    <t>Ronan Morgan School Saint Petersburg</t>
  </si>
  <si>
    <t>Sukhanova Ljubov</t>
  </si>
  <si>
    <t>Baschuk Valentina</t>
  </si>
  <si>
    <t>Petrova Natalia</t>
  </si>
  <si>
    <t>Lazareva Olga</t>
  </si>
  <si>
    <t>Ronan Morgan School Velikiy Novgorod</t>
  </si>
  <si>
    <t>Yusifova Arina</t>
  </si>
  <si>
    <t>Garshtya Olga</t>
  </si>
  <si>
    <t>Orlova Anastasiya</t>
  </si>
  <si>
    <t>Koshlakova Anna</t>
  </si>
  <si>
    <t>Irene School Moscow</t>
  </si>
  <si>
    <t>Tarasova Olga</t>
  </si>
  <si>
    <t>Lazareva Natalia</t>
  </si>
  <si>
    <t>Drutskaya Yulia</t>
  </si>
  <si>
    <t>Iridan Academy Bryansk</t>
  </si>
  <si>
    <t>Kabanova Ekaterina</t>
  </si>
  <si>
    <t>Green Cat Irish Dance School Kiev</t>
  </si>
  <si>
    <t>Ivkina Natalia</t>
  </si>
  <si>
    <t>Solohova Inna</t>
  </si>
  <si>
    <t>Nasretdinova Anna</t>
  </si>
  <si>
    <t>Carey Academy Ekaterinburg</t>
  </si>
  <si>
    <r>
      <t xml:space="preserve">Open championship </t>
    </r>
    <r>
      <rPr>
        <b/>
        <sz val="20"/>
        <color indexed="10"/>
        <rFont val="Arial"/>
        <family val="2"/>
      </rPr>
      <t>Under 14</t>
    </r>
  </si>
  <si>
    <t>Khudiakova Sofia</t>
  </si>
  <si>
    <t>Shulgat Maria</t>
  </si>
  <si>
    <t>Mikheev Stanislav</t>
  </si>
  <si>
    <t>Triskal Saint Petersburg</t>
  </si>
  <si>
    <t>Prizhimov Dmitriy</t>
  </si>
  <si>
    <t>Voronova Ekaterina</t>
  </si>
  <si>
    <t>Mulvihill Academy Cherepovets</t>
  </si>
  <si>
    <t>Uzhvenko Alisa</t>
  </si>
  <si>
    <t>Polyashenko Nastya</t>
  </si>
  <si>
    <t>Iridan Academy Samara</t>
  </si>
  <si>
    <t>Zack Rebecca</t>
  </si>
  <si>
    <t>Tarasenko Alina</t>
  </si>
  <si>
    <t>Kolesova Diana</t>
  </si>
  <si>
    <t>Ceilidh Khabarovsk</t>
  </si>
  <si>
    <t>Shebryukova Karina</t>
  </si>
  <si>
    <t>Results by:</t>
  </si>
  <si>
    <t>№</t>
  </si>
  <si>
    <t>Name</t>
  </si>
  <si>
    <t>41b</t>
  </si>
  <si>
    <t>Open championship Under 14</t>
  </si>
  <si>
    <t>Heavy Round</t>
  </si>
  <si>
    <t>42b</t>
  </si>
  <si>
    <t>Light Round</t>
  </si>
  <si>
    <t>Overall championship results</t>
  </si>
  <si>
    <t>Score</t>
  </si>
  <si>
    <t>40b</t>
  </si>
  <si>
    <t>Preliminary championship</t>
  </si>
  <si>
    <r>
      <t xml:space="preserve">Open championship </t>
    </r>
    <r>
      <rPr>
        <b/>
        <sz val="20"/>
        <color indexed="10"/>
        <rFont val="Arial"/>
        <family val="2"/>
      </rPr>
      <t>14-20</t>
    </r>
  </si>
  <si>
    <t>Yablokova Evgenia</t>
  </si>
  <si>
    <t>Rubtsova Polina</t>
  </si>
  <si>
    <t>Ermakova Shaura</t>
  </si>
  <si>
    <t>Ceilidh Ufa</t>
  </si>
  <si>
    <t>Zack Sara</t>
  </si>
  <si>
    <t>Nosova Veronika</t>
  </si>
  <si>
    <t>Tsvetkova Stanislava</t>
  </si>
  <si>
    <t>Krylova Viktoria</t>
  </si>
  <si>
    <t>Kostina Ekaterina</t>
  </si>
  <si>
    <t>Dyomina Dasha</t>
  </si>
  <si>
    <t>43b</t>
  </si>
  <si>
    <t>Open championship 14-20</t>
  </si>
  <si>
    <t>44b</t>
  </si>
  <si>
    <t>48b</t>
  </si>
  <si>
    <r>
      <t xml:space="preserve">Open championship </t>
    </r>
    <r>
      <rPr>
        <b/>
        <sz val="20"/>
        <color indexed="10"/>
        <rFont val="Arial"/>
        <family val="2"/>
      </rPr>
      <t>Over 20</t>
    </r>
  </si>
  <si>
    <t>Belousova Anastasiya</t>
  </si>
  <si>
    <t>Stifeeva Maria</t>
  </si>
  <si>
    <t>Red Star Academy Saint Petersburg</t>
  </si>
  <si>
    <t>Bokareva Nadia</t>
  </si>
  <si>
    <t>Lushnikova Tatiana</t>
  </si>
  <si>
    <t>Golomazova Alisa</t>
  </si>
  <si>
    <t>Artemyeva Tatyana</t>
  </si>
  <si>
    <t>Sharyafitdinova Ekaterina</t>
  </si>
  <si>
    <t>Shegay Svetlana</t>
  </si>
  <si>
    <t>Pozhogina Ksenia</t>
  </si>
  <si>
    <t>Zimfer Maria</t>
  </si>
  <si>
    <t>Avallon (Russia) Moscow</t>
  </si>
  <si>
    <t>Obraztsova Anastasiya</t>
  </si>
  <si>
    <t>Suntsova Natalia</t>
  </si>
  <si>
    <t>Carey Academy Chelyabinsk</t>
  </si>
  <si>
    <t>Merkuryeva Anastasia</t>
  </si>
  <si>
    <t>Subbotin Dmitrii</t>
  </si>
  <si>
    <t>Irene School Saint Petersburg</t>
  </si>
  <si>
    <t>Lyzhina Alexandra</t>
  </si>
  <si>
    <t>Aksenov Denis</t>
  </si>
  <si>
    <t>Kozyreva Tatiana</t>
  </si>
  <si>
    <t>Egorova Yulia</t>
  </si>
  <si>
    <t>Murtukova Oxana</t>
  </si>
  <si>
    <t>Vasilenko Mariya</t>
  </si>
  <si>
    <t>Golovanova Natalia</t>
  </si>
  <si>
    <t>Nikolaeva Ekaterina</t>
  </si>
  <si>
    <t>45b</t>
  </si>
  <si>
    <t>Open championship Over 20</t>
  </si>
  <si>
    <t>46b</t>
  </si>
  <si>
    <t>49b</t>
  </si>
  <si>
    <t>47b</t>
  </si>
  <si>
    <t>Saint-Petersburg Open Feis 2016</t>
  </si>
  <si>
    <t>7-8th May, 2016</t>
  </si>
  <si>
    <t>http://mayfeis.ru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</si>
</sst>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0"/>
      <color indexed="8"/>
      <name val="Arial Cyr"/>
      <family val="0"/>
    </font>
    <font>
      <strike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1"/>
      <color indexed="8"/>
      <name val="Calibri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800026416778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Fill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6" fillId="0" borderId="17" xfId="33" applyFont="1" applyFill="1" applyBorder="1" applyAlignment="1" applyProtection="1">
      <alignment horizontal="center" vertical="center"/>
      <protection/>
    </xf>
    <xf numFmtId="0" fontId="6" fillId="0" borderId="18" xfId="33" applyFont="1" applyFill="1" applyBorder="1" applyAlignment="1" applyProtection="1">
      <alignment vertical="center"/>
      <protection/>
    </xf>
    <xf numFmtId="0" fontId="6" fillId="0" borderId="19" xfId="33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4" fillId="35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6" fillId="0" borderId="27" xfId="33" applyFont="1" applyFill="1" applyBorder="1" applyAlignment="1" applyProtection="1">
      <alignment horizontal="center" vertical="center"/>
      <protection/>
    </xf>
    <xf numFmtId="0" fontId="6" fillId="0" borderId="28" xfId="33" applyFont="1" applyFill="1" applyBorder="1" applyAlignment="1" applyProtection="1">
      <alignment vertical="center"/>
      <protection/>
    </xf>
    <xf numFmtId="0" fontId="6" fillId="37" borderId="19" xfId="33" applyFont="1" applyFill="1" applyBorder="1" applyAlignment="1" applyProtection="1">
      <alignment vertical="center"/>
      <protection/>
    </xf>
    <xf numFmtId="0" fontId="0" fillId="33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27" xfId="0" applyBorder="1" applyAlignment="1">
      <alignment horizontal="center"/>
    </xf>
    <xf numFmtId="0" fontId="4" fillId="35" borderId="26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5" fillId="36" borderId="33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4" xfId="0" applyBorder="1" applyAlignment="1">
      <alignment horizontal="center"/>
    </xf>
    <xf numFmtId="0" fontId="4" fillId="35" borderId="39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6" fillId="37" borderId="27" xfId="33" applyFont="1" applyFill="1" applyBorder="1" applyAlignment="1" applyProtection="1">
      <alignment horizontal="center" vertical="center"/>
      <protection/>
    </xf>
    <xf numFmtId="0" fontId="6" fillId="37" borderId="28" xfId="33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48" xfId="0" applyBorder="1" applyAlignment="1">
      <alignment/>
    </xf>
    <xf numFmtId="49" fontId="8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/>
    </xf>
    <xf numFmtId="0" fontId="6" fillId="37" borderId="17" xfId="33" applyFont="1" applyFill="1" applyBorder="1" applyAlignment="1" applyProtection="1">
      <alignment horizontal="center" vertical="center"/>
      <protection/>
    </xf>
    <xf numFmtId="0" fontId="6" fillId="37" borderId="18" xfId="33" applyFont="1" applyFill="1" applyBorder="1" applyAlignment="1" applyProtection="1">
      <alignment vertical="center"/>
      <protection/>
    </xf>
    <xf numFmtId="49" fontId="8" fillId="0" borderId="49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33" borderId="29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9" fillId="38" borderId="27" xfId="33" applyFont="1" applyFill="1" applyBorder="1" applyAlignment="1" applyProtection="1">
      <alignment horizontal="center" vertical="center"/>
      <protection/>
    </xf>
    <xf numFmtId="0" fontId="9" fillId="38" borderId="28" xfId="33" applyFont="1" applyFill="1" applyBorder="1" applyAlignment="1" applyProtection="1">
      <alignment vertical="center"/>
      <protection/>
    </xf>
    <xf numFmtId="0" fontId="9" fillId="38" borderId="19" xfId="33" applyFont="1" applyFill="1" applyBorder="1" applyAlignment="1" applyProtection="1">
      <alignment vertical="center"/>
      <protection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5" xfId="0" applyFont="1" applyBorder="1" applyAlignment="1">
      <alignment horizontal="center" vertical="justify"/>
    </xf>
    <xf numFmtId="0" fontId="5" fillId="0" borderId="55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4" fillId="0" borderId="50" xfId="0" applyFont="1" applyBorder="1" applyAlignment="1">
      <alignment horizontal="left"/>
    </xf>
    <xf numFmtId="0" fontId="5" fillId="0" borderId="51" xfId="0" applyNumberFormat="1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4.625" style="0" bestFit="1" customWidth="1"/>
    <col min="4" max="6" width="5.75390625" style="0" customWidth="1"/>
    <col min="7" max="8" width="6.75390625" style="0" customWidth="1"/>
    <col min="9" max="11" width="5.75390625" style="0" customWidth="1"/>
    <col min="12" max="13" width="6.75390625" style="0" customWidth="1"/>
    <col min="14" max="16" width="5.75390625" style="0" customWidth="1"/>
    <col min="17" max="17" width="6.75390625" style="0" customWidth="1"/>
    <col min="18" max="18" width="5.375" style="0" customWidth="1"/>
    <col min="19" max="19" width="7.00390625" style="0" bestFit="1" customWidth="1"/>
    <col min="20" max="20" width="9.75390625" style="0" customWidth="1"/>
    <col min="22" max="22" width="6.125" style="0" bestFit="1" customWidth="1"/>
    <col min="23" max="23" width="6.25390625" style="0" bestFit="1" customWidth="1"/>
    <col min="24" max="24" width="4.75390625" style="0" customWidth="1"/>
    <col min="25" max="25" width="21.375" style="0" customWidth="1"/>
    <col min="26" max="26" width="36.125" style="0" customWidth="1"/>
    <col min="27" max="27" width="6.125" style="0" bestFit="1" customWidth="1"/>
    <col min="28" max="28" width="6.125" style="0" customWidth="1"/>
    <col min="29" max="29" width="19.125" style="0" customWidth="1"/>
    <col min="30" max="30" width="26.625" style="0" customWidth="1"/>
  </cols>
  <sheetData>
    <row r="2" spans="2:13" s="110" customFormat="1" ht="18">
      <c r="B2" s="111" t="s">
        <v>124</v>
      </c>
      <c r="G2" s="111" t="s">
        <v>125</v>
      </c>
      <c r="J2" s="111"/>
      <c r="M2" s="111" t="s">
        <v>126</v>
      </c>
    </row>
    <row r="3" ht="13.5" thickBot="1"/>
    <row r="4" spans="1:26" ht="27" thickBo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V4" s="68" t="s">
        <v>75</v>
      </c>
      <c r="W4" s="91" t="s">
        <v>76</v>
      </c>
      <c r="X4" s="91"/>
      <c r="Y4" s="91"/>
      <c r="Z4" s="92"/>
    </row>
    <row r="5" spans="1:26" ht="13.5" customHeight="1" thickBot="1">
      <c r="A5" s="98" t="s">
        <v>1</v>
      </c>
      <c r="B5" s="99"/>
      <c r="C5" s="102" t="s">
        <v>2</v>
      </c>
      <c r="D5" s="104" t="s">
        <v>3</v>
      </c>
      <c r="E5" s="105"/>
      <c r="F5" s="105"/>
      <c r="G5" s="105"/>
      <c r="H5" s="106"/>
      <c r="I5" s="104" t="s">
        <v>4</v>
      </c>
      <c r="J5" s="105"/>
      <c r="K5" s="105"/>
      <c r="L5" s="105"/>
      <c r="M5" s="106"/>
      <c r="N5" s="104" t="s">
        <v>5</v>
      </c>
      <c r="O5" s="105"/>
      <c r="P5" s="105"/>
      <c r="Q5" s="105"/>
      <c r="R5" s="106"/>
      <c r="S5" s="104" t="s">
        <v>6</v>
      </c>
      <c r="T5" s="106"/>
      <c r="V5" s="93" t="s">
        <v>73</v>
      </c>
      <c r="W5" s="94"/>
      <c r="X5" s="94"/>
      <c r="Y5" s="94"/>
      <c r="Z5" s="69"/>
    </row>
    <row r="6" spans="1:26" ht="13.5" thickBot="1">
      <c r="A6" s="100"/>
      <c r="B6" s="101"/>
      <c r="C6" s="103"/>
      <c r="D6" s="1" t="s">
        <v>7</v>
      </c>
      <c r="E6" s="2" t="s">
        <v>8</v>
      </c>
      <c r="F6" s="3" t="s">
        <v>9</v>
      </c>
      <c r="G6" s="4" t="s">
        <v>10</v>
      </c>
      <c r="H6" s="5" t="s">
        <v>11</v>
      </c>
      <c r="I6" s="6" t="s">
        <v>7</v>
      </c>
      <c r="J6" s="2" t="s">
        <v>8</v>
      </c>
      <c r="K6" s="3" t="s">
        <v>9</v>
      </c>
      <c r="L6" s="4" t="s">
        <v>10</v>
      </c>
      <c r="M6" s="5" t="s">
        <v>11</v>
      </c>
      <c r="N6" s="6" t="s">
        <v>7</v>
      </c>
      <c r="O6" s="2" t="s">
        <v>8</v>
      </c>
      <c r="P6" s="3" t="s">
        <v>9</v>
      </c>
      <c r="Q6" s="4" t="s">
        <v>10</v>
      </c>
      <c r="R6" s="5" t="s">
        <v>12</v>
      </c>
      <c r="S6" s="7" t="s">
        <v>10</v>
      </c>
      <c r="T6" s="8" t="s">
        <v>13</v>
      </c>
      <c r="V6" s="44" t="s">
        <v>13</v>
      </c>
      <c r="W6" s="45" t="s">
        <v>74</v>
      </c>
      <c r="X6" s="45" t="s">
        <v>66</v>
      </c>
      <c r="Y6" s="46" t="s">
        <v>67</v>
      </c>
      <c r="Z6" s="47" t="s">
        <v>2</v>
      </c>
    </row>
    <row r="7" spans="1:26" ht="12.75">
      <c r="A7" s="9">
        <v>136</v>
      </c>
      <c r="B7" s="10" t="s">
        <v>14</v>
      </c>
      <c r="C7" s="11" t="s">
        <v>15</v>
      </c>
      <c r="D7" s="12">
        <v>74</v>
      </c>
      <c r="E7" s="13">
        <v>70</v>
      </c>
      <c r="F7" s="14"/>
      <c r="G7" s="15">
        <v>144</v>
      </c>
      <c r="H7" s="16">
        <v>38</v>
      </c>
      <c r="I7" s="17">
        <v>73</v>
      </c>
      <c r="J7" s="13">
        <v>74</v>
      </c>
      <c r="K7" s="13"/>
      <c r="L7" s="15">
        <v>147</v>
      </c>
      <c r="M7" s="16">
        <v>35</v>
      </c>
      <c r="N7" s="17">
        <v>73</v>
      </c>
      <c r="O7" s="13">
        <v>71</v>
      </c>
      <c r="P7" s="13"/>
      <c r="Q7" s="15">
        <v>144</v>
      </c>
      <c r="R7" s="16">
        <v>37</v>
      </c>
      <c r="S7" s="18">
        <v>110</v>
      </c>
      <c r="T7" s="19">
        <v>14</v>
      </c>
      <c r="V7" s="48">
        <v>1</v>
      </c>
      <c r="W7" s="49">
        <v>265</v>
      </c>
      <c r="X7" s="49">
        <v>142</v>
      </c>
      <c r="Y7" s="50" t="s">
        <v>16</v>
      </c>
      <c r="Z7" s="51" t="s">
        <v>17</v>
      </c>
    </row>
    <row r="8" spans="1:26" ht="12.75">
      <c r="A8" s="41">
        <v>142</v>
      </c>
      <c r="B8" s="42" t="s">
        <v>16</v>
      </c>
      <c r="C8" s="22" t="s">
        <v>17</v>
      </c>
      <c r="D8" s="12">
        <v>83</v>
      </c>
      <c r="E8" s="13">
        <v>83</v>
      </c>
      <c r="F8" s="14">
        <v>80</v>
      </c>
      <c r="G8" s="23">
        <v>246</v>
      </c>
      <c r="H8" s="24">
        <v>100</v>
      </c>
      <c r="I8" s="25">
        <v>82</v>
      </c>
      <c r="J8" s="13">
        <v>83</v>
      </c>
      <c r="K8" s="13">
        <v>83</v>
      </c>
      <c r="L8" s="23">
        <v>248</v>
      </c>
      <c r="M8" s="24">
        <v>100</v>
      </c>
      <c r="N8" s="25">
        <v>74</v>
      </c>
      <c r="O8" s="13">
        <v>73</v>
      </c>
      <c r="P8" s="13">
        <v>78</v>
      </c>
      <c r="Q8" s="23">
        <v>225</v>
      </c>
      <c r="R8" s="24">
        <v>65</v>
      </c>
      <c r="S8" s="26">
        <v>265</v>
      </c>
      <c r="T8" s="27">
        <v>1</v>
      </c>
      <c r="V8" s="52">
        <v>2</v>
      </c>
      <c r="W8" s="53">
        <v>233</v>
      </c>
      <c r="X8" s="53">
        <v>360</v>
      </c>
      <c r="Y8" s="54" t="s">
        <v>22</v>
      </c>
      <c r="Z8" s="55" t="s">
        <v>17</v>
      </c>
    </row>
    <row r="9" spans="1:26" ht="12.75">
      <c r="A9" s="20">
        <v>280</v>
      </c>
      <c r="B9" s="21" t="s">
        <v>18</v>
      </c>
      <c r="C9" s="11" t="s">
        <v>19</v>
      </c>
      <c r="D9" s="12">
        <v>66</v>
      </c>
      <c r="E9" s="13">
        <v>69</v>
      </c>
      <c r="F9" s="14"/>
      <c r="G9" s="23">
        <v>135</v>
      </c>
      <c r="H9" s="24">
        <v>30.5</v>
      </c>
      <c r="I9" s="25">
        <v>71</v>
      </c>
      <c r="J9" s="13">
        <v>73</v>
      </c>
      <c r="K9" s="13"/>
      <c r="L9" s="23">
        <v>144</v>
      </c>
      <c r="M9" s="24">
        <v>32</v>
      </c>
      <c r="N9" s="25">
        <v>70.5</v>
      </c>
      <c r="O9" s="13">
        <v>70</v>
      </c>
      <c r="P9" s="13"/>
      <c r="Q9" s="23">
        <v>140.5</v>
      </c>
      <c r="R9" s="24">
        <v>35</v>
      </c>
      <c r="S9" s="26">
        <v>97.5</v>
      </c>
      <c r="T9" s="27">
        <v>19</v>
      </c>
      <c r="V9" s="52">
        <v>3</v>
      </c>
      <c r="W9" s="53">
        <v>184</v>
      </c>
      <c r="X9" s="53">
        <v>447</v>
      </c>
      <c r="Y9" s="54" t="s">
        <v>31</v>
      </c>
      <c r="Z9" s="55" t="s">
        <v>26</v>
      </c>
    </row>
    <row r="10" spans="1:26" ht="12.75">
      <c r="A10" s="41">
        <v>318</v>
      </c>
      <c r="B10" s="42" t="s">
        <v>20</v>
      </c>
      <c r="C10" s="22" t="s">
        <v>21</v>
      </c>
      <c r="D10" s="12">
        <v>80</v>
      </c>
      <c r="E10" s="13">
        <v>81</v>
      </c>
      <c r="F10" s="14">
        <v>50</v>
      </c>
      <c r="G10" s="23">
        <v>211</v>
      </c>
      <c r="H10" s="28">
        <v>43</v>
      </c>
      <c r="I10" s="25">
        <v>77</v>
      </c>
      <c r="J10" s="13">
        <v>78</v>
      </c>
      <c r="K10" s="13">
        <v>60</v>
      </c>
      <c r="L10" s="23">
        <v>215</v>
      </c>
      <c r="M10" s="28">
        <v>47</v>
      </c>
      <c r="N10" s="25">
        <v>76</v>
      </c>
      <c r="O10" s="13">
        <v>74</v>
      </c>
      <c r="P10" s="13">
        <v>65</v>
      </c>
      <c r="Q10" s="23">
        <v>215</v>
      </c>
      <c r="R10" s="28">
        <v>48.5</v>
      </c>
      <c r="S10" s="26">
        <v>138.5</v>
      </c>
      <c r="T10" s="29">
        <v>10</v>
      </c>
      <c r="V10" s="52">
        <v>4</v>
      </c>
      <c r="W10" s="53">
        <v>178</v>
      </c>
      <c r="X10" s="53">
        <v>376</v>
      </c>
      <c r="Y10" s="54" t="s">
        <v>23</v>
      </c>
      <c r="Z10" s="55" t="s">
        <v>21</v>
      </c>
    </row>
    <row r="11" spans="1:26" ht="12.75">
      <c r="A11" s="41">
        <v>360</v>
      </c>
      <c r="B11" s="42" t="s">
        <v>22</v>
      </c>
      <c r="C11" s="22" t="s">
        <v>17</v>
      </c>
      <c r="D11" s="12">
        <v>78</v>
      </c>
      <c r="E11" s="13">
        <v>78</v>
      </c>
      <c r="F11" s="14">
        <v>79</v>
      </c>
      <c r="G11" s="23">
        <v>235</v>
      </c>
      <c r="H11" s="28">
        <v>75</v>
      </c>
      <c r="I11" s="25">
        <v>75</v>
      </c>
      <c r="J11" s="13">
        <v>80</v>
      </c>
      <c r="K11" s="14">
        <v>74</v>
      </c>
      <c r="L11" s="23">
        <v>229</v>
      </c>
      <c r="M11" s="28">
        <v>58</v>
      </c>
      <c r="N11" s="25">
        <v>77</v>
      </c>
      <c r="O11" s="13">
        <v>75.5</v>
      </c>
      <c r="P11" s="14">
        <v>77</v>
      </c>
      <c r="Q11" s="23">
        <v>229.5</v>
      </c>
      <c r="R11" s="28">
        <v>100</v>
      </c>
      <c r="S11" s="26">
        <v>233</v>
      </c>
      <c r="T11" s="29">
        <v>2</v>
      </c>
      <c r="V11" s="52">
        <v>5</v>
      </c>
      <c r="W11" s="53">
        <v>171</v>
      </c>
      <c r="X11" s="53">
        <v>396</v>
      </c>
      <c r="Y11" s="54" t="s">
        <v>25</v>
      </c>
      <c r="Z11" s="55" t="s">
        <v>26</v>
      </c>
    </row>
    <row r="12" spans="1:26" ht="12.75">
      <c r="A12" s="41">
        <v>376</v>
      </c>
      <c r="B12" s="42" t="s">
        <v>23</v>
      </c>
      <c r="C12" s="22" t="s">
        <v>21</v>
      </c>
      <c r="D12" s="12">
        <v>76</v>
      </c>
      <c r="E12" s="13">
        <v>76</v>
      </c>
      <c r="F12" s="14">
        <v>78.5</v>
      </c>
      <c r="G12" s="23">
        <v>230.5</v>
      </c>
      <c r="H12" s="28">
        <v>60</v>
      </c>
      <c r="I12" s="25">
        <v>77</v>
      </c>
      <c r="J12" s="13">
        <v>77</v>
      </c>
      <c r="K12" s="14">
        <v>75</v>
      </c>
      <c r="L12" s="23">
        <v>229</v>
      </c>
      <c r="M12" s="28">
        <v>58</v>
      </c>
      <c r="N12" s="25">
        <v>75</v>
      </c>
      <c r="O12" s="13">
        <v>74</v>
      </c>
      <c r="P12" s="14">
        <v>75</v>
      </c>
      <c r="Q12" s="23">
        <v>224</v>
      </c>
      <c r="R12" s="28">
        <v>60</v>
      </c>
      <c r="S12" s="26">
        <v>178</v>
      </c>
      <c r="T12" s="29">
        <v>4</v>
      </c>
      <c r="V12" s="52">
        <v>6</v>
      </c>
      <c r="W12" s="53">
        <v>169.5</v>
      </c>
      <c r="X12" s="53">
        <v>470</v>
      </c>
      <c r="Y12" s="54" t="s">
        <v>36</v>
      </c>
      <c r="Z12" s="55" t="s">
        <v>28</v>
      </c>
    </row>
    <row r="13" spans="1:26" ht="12.75">
      <c r="A13" s="41">
        <v>381</v>
      </c>
      <c r="B13" s="42" t="s">
        <v>24</v>
      </c>
      <c r="C13" s="22" t="s">
        <v>21</v>
      </c>
      <c r="D13" s="12">
        <v>73</v>
      </c>
      <c r="E13" s="13">
        <v>74.5</v>
      </c>
      <c r="F13" s="14">
        <v>75</v>
      </c>
      <c r="G13" s="23">
        <v>222.5</v>
      </c>
      <c r="H13" s="28">
        <v>50</v>
      </c>
      <c r="I13" s="25">
        <v>73.5</v>
      </c>
      <c r="J13" s="13">
        <v>76</v>
      </c>
      <c r="K13" s="14">
        <v>73</v>
      </c>
      <c r="L13" s="23">
        <v>222.5</v>
      </c>
      <c r="M13" s="28">
        <v>50</v>
      </c>
      <c r="N13" s="25">
        <v>69.5</v>
      </c>
      <c r="O13" s="13">
        <v>72.5</v>
      </c>
      <c r="P13" s="14">
        <v>73.5</v>
      </c>
      <c r="Q13" s="23">
        <v>215.5</v>
      </c>
      <c r="R13" s="28">
        <v>53</v>
      </c>
      <c r="S13" s="26">
        <v>153</v>
      </c>
      <c r="T13" s="29">
        <v>7</v>
      </c>
      <c r="V13" s="52">
        <v>7</v>
      </c>
      <c r="W13" s="53">
        <v>153</v>
      </c>
      <c r="X13" s="53">
        <v>381</v>
      </c>
      <c r="Y13" s="54" t="s">
        <v>24</v>
      </c>
      <c r="Z13" s="55" t="s">
        <v>21</v>
      </c>
    </row>
    <row r="14" spans="1:26" ht="12.75">
      <c r="A14" s="41">
        <v>396</v>
      </c>
      <c r="B14" s="42" t="s">
        <v>25</v>
      </c>
      <c r="C14" s="22" t="s">
        <v>26</v>
      </c>
      <c r="D14" s="12">
        <v>73</v>
      </c>
      <c r="E14" s="13">
        <v>74</v>
      </c>
      <c r="F14" s="14">
        <v>77</v>
      </c>
      <c r="G14" s="23">
        <v>224</v>
      </c>
      <c r="H14" s="28">
        <v>53</v>
      </c>
      <c r="I14" s="25">
        <v>79</v>
      </c>
      <c r="J14" s="13">
        <v>80</v>
      </c>
      <c r="K14" s="14">
        <v>77</v>
      </c>
      <c r="L14" s="23">
        <v>236</v>
      </c>
      <c r="M14" s="28">
        <v>75</v>
      </c>
      <c r="N14" s="25">
        <v>71.5</v>
      </c>
      <c r="O14" s="13">
        <v>70</v>
      </c>
      <c r="P14" s="14">
        <v>68</v>
      </c>
      <c r="Q14" s="23">
        <v>209.5</v>
      </c>
      <c r="R14" s="28">
        <v>43</v>
      </c>
      <c r="S14" s="26">
        <v>171</v>
      </c>
      <c r="T14" s="29">
        <v>5</v>
      </c>
      <c r="V14" s="52">
        <v>8</v>
      </c>
      <c r="W14" s="53">
        <v>146</v>
      </c>
      <c r="X14" s="53">
        <v>459</v>
      </c>
      <c r="Y14" s="54" t="s">
        <v>35</v>
      </c>
      <c r="Z14" s="55" t="s">
        <v>21</v>
      </c>
    </row>
    <row r="15" spans="1:26" ht="12.75">
      <c r="A15" s="20">
        <v>417</v>
      </c>
      <c r="B15" s="21" t="s">
        <v>27</v>
      </c>
      <c r="C15" s="11" t="s">
        <v>28</v>
      </c>
      <c r="D15" s="12">
        <v>71.5</v>
      </c>
      <c r="E15" s="13">
        <v>73.5</v>
      </c>
      <c r="F15" s="14"/>
      <c r="G15" s="23">
        <v>145</v>
      </c>
      <c r="H15" s="28">
        <v>39</v>
      </c>
      <c r="I15" s="25">
        <v>72</v>
      </c>
      <c r="J15" s="13">
        <v>74</v>
      </c>
      <c r="K15" s="14"/>
      <c r="L15" s="23">
        <v>146</v>
      </c>
      <c r="M15" s="28">
        <v>33</v>
      </c>
      <c r="N15" s="25">
        <v>73.5</v>
      </c>
      <c r="O15" s="13">
        <v>73</v>
      </c>
      <c r="P15" s="14"/>
      <c r="Q15" s="23">
        <v>146.5</v>
      </c>
      <c r="R15" s="28">
        <v>39</v>
      </c>
      <c r="S15" s="26">
        <v>111</v>
      </c>
      <c r="T15" s="29">
        <v>13</v>
      </c>
      <c r="V15" s="52">
        <v>9</v>
      </c>
      <c r="W15" s="53">
        <v>144</v>
      </c>
      <c r="X15" s="53">
        <v>560</v>
      </c>
      <c r="Y15" s="54" t="s">
        <v>46</v>
      </c>
      <c r="Z15" s="55" t="s">
        <v>33</v>
      </c>
    </row>
    <row r="16" spans="1:26" ht="12.75">
      <c r="A16" s="20">
        <v>429</v>
      </c>
      <c r="B16" s="21" t="s">
        <v>29</v>
      </c>
      <c r="C16" s="11" t="s">
        <v>26</v>
      </c>
      <c r="D16" s="12">
        <v>67</v>
      </c>
      <c r="E16" s="13">
        <v>73</v>
      </c>
      <c r="F16" s="14"/>
      <c r="G16" s="23">
        <v>140</v>
      </c>
      <c r="H16" s="28">
        <v>35.5</v>
      </c>
      <c r="I16" s="25">
        <v>76</v>
      </c>
      <c r="J16" s="13">
        <v>75</v>
      </c>
      <c r="K16" s="14"/>
      <c r="L16" s="23">
        <v>151</v>
      </c>
      <c r="M16" s="28">
        <v>41</v>
      </c>
      <c r="N16" s="25">
        <v>68</v>
      </c>
      <c r="O16" s="13">
        <v>71</v>
      </c>
      <c r="P16" s="14"/>
      <c r="Q16" s="23">
        <v>139</v>
      </c>
      <c r="R16" s="28">
        <v>33.5</v>
      </c>
      <c r="S16" s="26">
        <v>110</v>
      </c>
      <c r="T16" s="29">
        <v>14</v>
      </c>
      <c r="V16" s="52">
        <v>10</v>
      </c>
      <c r="W16" s="53">
        <v>138.5</v>
      </c>
      <c r="X16" s="53">
        <v>318</v>
      </c>
      <c r="Y16" s="54" t="s">
        <v>20</v>
      </c>
      <c r="Z16" s="55" t="s">
        <v>21</v>
      </c>
    </row>
    <row r="17" spans="1:26" ht="12.75">
      <c r="A17" s="20">
        <v>445</v>
      </c>
      <c r="B17" s="21" t="s">
        <v>30</v>
      </c>
      <c r="C17" s="11" t="s">
        <v>26</v>
      </c>
      <c r="D17" s="12">
        <v>68</v>
      </c>
      <c r="E17" s="13">
        <v>74.5</v>
      </c>
      <c r="F17" s="14"/>
      <c r="G17" s="23">
        <v>142.5</v>
      </c>
      <c r="H17" s="28">
        <v>37</v>
      </c>
      <c r="I17" s="25">
        <v>74</v>
      </c>
      <c r="J17" s="13">
        <v>73</v>
      </c>
      <c r="K17" s="14"/>
      <c r="L17" s="23">
        <v>147</v>
      </c>
      <c r="M17" s="28">
        <v>35</v>
      </c>
      <c r="N17" s="25">
        <v>73</v>
      </c>
      <c r="O17" s="13">
        <v>74</v>
      </c>
      <c r="P17" s="14"/>
      <c r="Q17" s="23">
        <v>147</v>
      </c>
      <c r="R17" s="28">
        <v>41</v>
      </c>
      <c r="S17" s="26">
        <v>113</v>
      </c>
      <c r="T17" s="29">
        <v>11</v>
      </c>
      <c r="V17" s="52"/>
      <c r="W17" s="53"/>
      <c r="X17" s="53"/>
      <c r="Y17" s="54"/>
      <c r="Z17" s="55"/>
    </row>
    <row r="18" spans="1:26" ht="12.75">
      <c r="A18" s="41">
        <v>447</v>
      </c>
      <c r="B18" s="42" t="s">
        <v>31</v>
      </c>
      <c r="C18" s="22" t="s">
        <v>26</v>
      </c>
      <c r="D18" s="12">
        <v>77</v>
      </c>
      <c r="E18" s="13">
        <v>76</v>
      </c>
      <c r="F18" s="14">
        <v>78</v>
      </c>
      <c r="G18" s="23">
        <v>231</v>
      </c>
      <c r="H18" s="28">
        <v>65</v>
      </c>
      <c r="I18" s="25">
        <v>72</v>
      </c>
      <c r="J18" s="13">
        <v>74</v>
      </c>
      <c r="K18" s="14">
        <v>68</v>
      </c>
      <c r="L18" s="23">
        <v>214</v>
      </c>
      <c r="M18" s="28">
        <v>44</v>
      </c>
      <c r="N18" s="25">
        <v>75</v>
      </c>
      <c r="O18" s="13">
        <v>76</v>
      </c>
      <c r="P18" s="14">
        <v>74.5</v>
      </c>
      <c r="Q18" s="23">
        <v>225.5</v>
      </c>
      <c r="R18" s="28">
        <v>75</v>
      </c>
      <c r="S18" s="26">
        <v>184</v>
      </c>
      <c r="T18" s="29">
        <v>3</v>
      </c>
      <c r="V18" s="52"/>
      <c r="W18" s="53"/>
      <c r="X18" s="53"/>
      <c r="Y18" s="54"/>
      <c r="Z18" s="55"/>
    </row>
    <row r="19" spans="1:20" ht="12.75">
      <c r="A19" s="20">
        <v>457</v>
      </c>
      <c r="B19" s="21" t="s">
        <v>32</v>
      </c>
      <c r="C19" s="11" t="s">
        <v>33</v>
      </c>
      <c r="D19" s="12">
        <v>65</v>
      </c>
      <c r="E19" s="13">
        <v>72</v>
      </c>
      <c r="F19" s="14"/>
      <c r="G19" s="23">
        <v>137</v>
      </c>
      <c r="H19" s="28">
        <v>34</v>
      </c>
      <c r="I19" s="25">
        <v>72</v>
      </c>
      <c r="J19" s="13">
        <v>71</v>
      </c>
      <c r="K19" s="14"/>
      <c r="L19" s="23">
        <v>143</v>
      </c>
      <c r="M19" s="28">
        <v>31</v>
      </c>
      <c r="N19" s="25">
        <v>65.5</v>
      </c>
      <c r="O19" s="13">
        <v>66</v>
      </c>
      <c r="P19" s="14"/>
      <c r="Q19" s="23">
        <v>131.5</v>
      </c>
      <c r="R19" s="28">
        <v>29</v>
      </c>
      <c r="S19" s="26">
        <v>94</v>
      </c>
      <c r="T19" s="29">
        <v>21</v>
      </c>
    </row>
    <row r="20" spans="1:20" ht="12.75">
      <c r="A20" s="20">
        <v>458</v>
      </c>
      <c r="B20" s="21" t="s">
        <v>34</v>
      </c>
      <c r="C20" s="11" t="s">
        <v>33</v>
      </c>
      <c r="D20" s="12">
        <v>66</v>
      </c>
      <c r="E20" s="13">
        <v>70</v>
      </c>
      <c r="F20" s="14"/>
      <c r="G20" s="23">
        <v>136</v>
      </c>
      <c r="H20" s="28">
        <v>33</v>
      </c>
      <c r="I20" s="25">
        <v>74</v>
      </c>
      <c r="J20" s="13">
        <v>73</v>
      </c>
      <c r="K20" s="14"/>
      <c r="L20" s="23">
        <v>147</v>
      </c>
      <c r="M20" s="28">
        <v>35</v>
      </c>
      <c r="N20" s="25">
        <v>65</v>
      </c>
      <c r="O20" s="13">
        <v>67.5</v>
      </c>
      <c r="P20" s="14"/>
      <c r="Q20" s="23">
        <v>132.5</v>
      </c>
      <c r="R20" s="28">
        <v>30</v>
      </c>
      <c r="S20" s="26">
        <v>98</v>
      </c>
      <c r="T20" s="29">
        <v>18</v>
      </c>
    </row>
    <row r="21" spans="1:20" ht="12.75">
      <c r="A21" s="41">
        <v>459</v>
      </c>
      <c r="B21" s="42" t="s">
        <v>35</v>
      </c>
      <c r="C21" s="22" t="s">
        <v>21</v>
      </c>
      <c r="D21" s="12">
        <v>70</v>
      </c>
      <c r="E21" s="13">
        <v>70</v>
      </c>
      <c r="F21" s="14">
        <v>76</v>
      </c>
      <c r="G21" s="23">
        <v>216</v>
      </c>
      <c r="H21" s="28">
        <v>46</v>
      </c>
      <c r="I21" s="25">
        <v>70</v>
      </c>
      <c r="J21" s="13">
        <v>73</v>
      </c>
      <c r="K21" s="14">
        <v>71</v>
      </c>
      <c r="L21" s="23">
        <v>214</v>
      </c>
      <c r="M21" s="28">
        <v>44</v>
      </c>
      <c r="N21" s="25">
        <v>76</v>
      </c>
      <c r="O21" s="13">
        <v>74.5</v>
      </c>
      <c r="P21" s="14">
        <v>72.5</v>
      </c>
      <c r="Q21" s="23">
        <v>223</v>
      </c>
      <c r="R21" s="28">
        <v>56</v>
      </c>
      <c r="S21" s="26">
        <v>146</v>
      </c>
      <c r="T21" s="29">
        <v>8</v>
      </c>
    </row>
    <row r="22" spans="1:20" ht="12.75">
      <c r="A22" s="41">
        <v>470</v>
      </c>
      <c r="B22" s="42" t="s">
        <v>36</v>
      </c>
      <c r="C22" s="22" t="s">
        <v>28</v>
      </c>
      <c r="D22" s="12">
        <v>74</v>
      </c>
      <c r="E22" s="13">
        <v>75</v>
      </c>
      <c r="F22" s="14">
        <v>76</v>
      </c>
      <c r="G22" s="23">
        <v>225</v>
      </c>
      <c r="H22" s="28">
        <v>56</v>
      </c>
      <c r="I22" s="25">
        <v>78</v>
      </c>
      <c r="J22" s="13">
        <v>77</v>
      </c>
      <c r="K22" s="14">
        <v>76</v>
      </c>
      <c r="L22" s="23">
        <v>231</v>
      </c>
      <c r="M22" s="28">
        <v>65</v>
      </c>
      <c r="N22" s="25">
        <v>71</v>
      </c>
      <c r="O22" s="13">
        <v>72</v>
      </c>
      <c r="P22" s="14">
        <v>72</v>
      </c>
      <c r="Q22" s="23">
        <v>215</v>
      </c>
      <c r="R22" s="28">
        <v>48.5</v>
      </c>
      <c r="S22" s="26">
        <v>169.5</v>
      </c>
      <c r="T22" s="29">
        <v>6</v>
      </c>
    </row>
    <row r="23" spans="1:20" ht="12.75">
      <c r="A23" s="20">
        <v>502</v>
      </c>
      <c r="B23" s="21" t="s">
        <v>37</v>
      </c>
      <c r="C23" s="11" t="s">
        <v>38</v>
      </c>
      <c r="D23" s="12">
        <v>64</v>
      </c>
      <c r="E23" s="13">
        <v>71.5</v>
      </c>
      <c r="F23" s="14"/>
      <c r="G23" s="23">
        <v>135.5</v>
      </c>
      <c r="H23" s="28">
        <v>32</v>
      </c>
      <c r="I23" s="25">
        <v>73</v>
      </c>
      <c r="J23" s="13">
        <v>75</v>
      </c>
      <c r="K23" s="14"/>
      <c r="L23" s="23">
        <v>148</v>
      </c>
      <c r="M23" s="28">
        <v>37.5</v>
      </c>
      <c r="N23" s="25">
        <v>68.5</v>
      </c>
      <c r="O23" s="13">
        <v>66.5</v>
      </c>
      <c r="P23" s="14"/>
      <c r="Q23" s="23">
        <v>135</v>
      </c>
      <c r="R23" s="28">
        <v>31</v>
      </c>
      <c r="S23" s="26">
        <v>100.5</v>
      </c>
      <c r="T23" s="29">
        <v>16</v>
      </c>
    </row>
    <row r="24" spans="1:20" ht="12.75">
      <c r="A24" s="20">
        <v>522</v>
      </c>
      <c r="B24" s="21" t="s">
        <v>39</v>
      </c>
      <c r="C24" s="11" t="s">
        <v>28</v>
      </c>
      <c r="D24" s="12">
        <v>72.5</v>
      </c>
      <c r="E24" s="13">
        <v>73</v>
      </c>
      <c r="F24" s="14"/>
      <c r="G24" s="23">
        <v>145.5</v>
      </c>
      <c r="H24" s="28">
        <v>41</v>
      </c>
      <c r="I24" s="25">
        <v>74</v>
      </c>
      <c r="J24" s="13">
        <v>76</v>
      </c>
      <c r="K24" s="14"/>
      <c r="L24" s="23">
        <v>150</v>
      </c>
      <c r="M24" s="28">
        <v>39</v>
      </c>
      <c r="N24" s="25">
        <v>68</v>
      </c>
      <c r="O24" s="13">
        <v>69</v>
      </c>
      <c r="P24" s="14"/>
      <c r="Q24" s="23">
        <v>137</v>
      </c>
      <c r="R24" s="28">
        <v>32</v>
      </c>
      <c r="S24" s="26">
        <v>112</v>
      </c>
      <c r="T24" s="29">
        <v>12</v>
      </c>
    </row>
    <row r="25" spans="1:20" ht="12.75">
      <c r="A25" s="20">
        <v>543</v>
      </c>
      <c r="B25" s="21" t="s">
        <v>40</v>
      </c>
      <c r="C25" s="11" t="s">
        <v>21</v>
      </c>
      <c r="D25" s="12">
        <v>50</v>
      </c>
      <c r="E25" s="13">
        <v>65</v>
      </c>
      <c r="F25" s="14"/>
      <c r="G25" s="23">
        <v>115</v>
      </c>
      <c r="H25" s="28">
        <v>28</v>
      </c>
      <c r="I25" s="25">
        <v>60</v>
      </c>
      <c r="J25" s="13">
        <v>71</v>
      </c>
      <c r="K25" s="14"/>
      <c r="L25" s="23">
        <v>131</v>
      </c>
      <c r="M25" s="28">
        <v>28</v>
      </c>
      <c r="N25" s="25">
        <v>0</v>
      </c>
      <c r="O25" s="13">
        <v>67</v>
      </c>
      <c r="P25" s="14"/>
      <c r="Q25" s="23">
        <v>67</v>
      </c>
      <c r="R25" s="28">
        <v>28</v>
      </c>
      <c r="S25" s="26">
        <v>84</v>
      </c>
      <c r="T25" s="29">
        <v>22</v>
      </c>
    </row>
    <row r="26" spans="1:20" ht="12.75">
      <c r="A26" s="20">
        <v>549</v>
      </c>
      <c r="B26" s="21" t="s">
        <v>41</v>
      </c>
      <c r="C26" s="11" t="s">
        <v>42</v>
      </c>
      <c r="D26" s="12">
        <v>65</v>
      </c>
      <c r="E26" s="13">
        <v>69</v>
      </c>
      <c r="F26" s="14"/>
      <c r="G26" s="23">
        <v>134</v>
      </c>
      <c r="H26" s="28">
        <v>29</v>
      </c>
      <c r="I26" s="25">
        <v>69</v>
      </c>
      <c r="J26" s="13">
        <v>72</v>
      </c>
      <c r="K26" s="14"/>
      <c r="L26" s="23">
        <v>141</v>
      </c>
      <c r="M26" s="28">
        <v>29.5</v>
      </c>
      <c r="N26" s="25">
        <v>73.5</v>
      </c>
      <c r="O26" s="13">
        <v>72</v>
      </c>
      <c r="P26" s="14"/>
      <c r="Q26" s="23">
        <v>145.5</v>
      </c>
      <c r="R26" s="28">
        <v>38</v>
      </c>
      <c r="S26" s="26">
        <v>96.5</v>
      </c>
      <c r="T26" s="29">
        <v>20</v>
      </c>
    </row>
    <row r="27" spans="1:20" ht="12.75">
      <c r="A27" s="20">
        <v>558</v>
      </c>
      <c r="B27" s="21" t="s">
        <v>43</v>
      </c>
      <c r="C27" s="11" t="s">
        <v>44</v>
      </c>
      <c r="D27" s="12"/>
      <c r="E27" s="13"/>
      <c r="F27" s="14"/>
      <c r="G27" s="23">
        <f>SUM(D27:F27)</f>
        <v>0</v>
      </c>
      <c r="H27" s="28"/>
      <c r="I27" s="25"/>
      <c r="J27" s="13"/>
      <c r="K27" s="14"/>
      <c r="L27" s="23">
        <f>SUM(I27:K27)</f>
        <v>0</v>
      </c>
      <c r="M27" s="28"/>
      <c r="N27" s="25"/>
      <c r="O27" s="13"/>
      <c r="P27" s="14"/>
      <c r="Q27" s="23">
        <f>SUM(N27:P27)</f>
        <v>0</v>
      </c>
      <c r="R27" s="28"/>
      <c r="S27" s="26">
        <f>SUM(C27,H27,M27,R27)</f>
        <v>0</v>
      </c>
      <c r="T27" s="29"/>
    </row>
    <row r="28" spans="1:20" ht="12.75">
      <c r="A28" s="20">
        <v>559</v>
      </c>
      <c r="B28" s="21" t="s">
        <v>45</v>
      </c>
      <c r="C28" s="11" t="s">
        <v>38</v>
      </c>
      <c r="D28" s="12">
        <v>65</v>
      </c>
      <c r="E28" s="13">
        <v>70</v>
      </c>
      <c r="F28" s="14"/>
      <c r="G28" s="23">
        <v>135</v>
      </c>
      <c r="H28" s="28">
        <v>30.5</v>
      </c>
      <c r="I28" s="25">
        <v>73</v>
      </c>
      <c r="J28" s="13">
        <v>75</v>
      </c>
      <c r="K28" s="14"/>
      <c r="L28" s="23">
        <v>148</v>
      </c>
      <c r="M28" s="28">
        <v>37.5</v>
      </c>
      <c r="N28" s="25">
        <v>71</v>
      </c>
      <c r="O28" s="13">
        <v>71.5</v>
      </c>
      <c r="P28" s="14"/>
      <c r="Q28" s="23">
        <v>142.5</v>
      </c>
      <c r="R28" s="28">
        <v>36</v>
      </c>
      <c r="S28" s="26">
        <v>104</v>
      </c>
      <c r="T28" s="29">
        <v>15</v>
      </c>
    </row>
    <row r="29" spans="1:20" ht="12.75">
      <c r="A29" s="41">
        <v>560</v>
      </c>
      <c r="B29" s="42" t="s">
        <v>46</v>
      </c>
      <c r="C29" s="22" t="s">
        <v>33</v>
      </c>
      <c r="D29" s="12">
        <v>72</v>
      </c>
      <c r="E29" s="13">
        <v>72</v>
      </c>
      <c r="F29" s="14">
        <v>72</v>
      </c>
      <c r="G29" s="23">
        <v>216</v>
      </c>
      <c r="H29" s="28">
        <v>46</v>
      </c>
      <c r="I29" s="25">
        <v>77</v>
      </c>
      <c r="J29" s="13">
        <v>78</v>
      </c>
      <c r="K29" s="14">
        <v>70</v>
      </c>
      <c r="L29" s="23">
        <v>225</v>
      </c>
      <c r="M29" s="28">
        <v>53</v>
      </c>
      <c r="N29" s="25">
        <v>72.5</v>
      </c>
      <c r="O29" s="13">
        <v>70.5</v>
      </c>
      <c r="P29" s="14">
        <v>71</v>
      </c>
      <c r="Q29" s="23">
        <v>214</v>
      </c>
      <c r="R29" s="28">
        <v>45</v>
      </c>
      <c r="S29" s="26">
        <v>144</v>
      </c>
      <c r="T29" s="29">
        <v>9</v>
      </c>
    </row>
    <row r="30" spans="1:20" ht="12.75">
      <c r="A30" s="20">
        <v>586</v>
      </c>
      <c r="B30" s="21" t="s">
        <v>47</v>
      </c>
      <c r="C30" s="11" t="s">
        <v>48</v>
      </c>
      <c r="D30" s="12">
        <v>69</v>
      </c>
      <c r="E30" s="13">
        <v>71</v>
      </c>
      <c r="F30" s="14"/>
      <c r="G30" s="23">
        <v>140</v>
      </c>
      <c r="H30" s="28">
        <v>35.5</v>
      </c>
      <c r="I30" s="25">
        <v>70</v>
      </c>
      <c r="J30" s="13">
        <v>71</v>
      </c>
      <c r="K30" s="14"/>
      <c r="L30" s="23">
        <v>141</v>
      </c>
      <c r="M30" s="28">
        <v>29.5</v>
      </c>
      <c r="N30" s="25">
        <v>70</v>
      </c>
      <c r="O30" s="13">
        <v>69</v>
      </c>
      <c r="P30" s="14"/>
      <c r="Q30" s="23">
        <v>139</v>
      </c>
      <c r="R30" s="28">
        <v>33.5</v>
      </c>
      <c r="S30" s="26">
        <v>98.5</v>
      </c>
      <c r="T30" s="29">
        <v>17</v>
      </c>
    </row>
    <row r="31" spans="1:20" ht="12.75">
      <c r="A31" s="20"/>
      <c r="B31" s="21"/>
      <c r="C31" s="11"/>
      <c r="D31" s="12"/>
      <c r="E31" s="13"/>
      <c r="F31" s="14"/>
      <c r="G31" s="23">
        <v>0</v>
      </c>
      <c r="H31" s="28"/>
      <c r="I31" s="25"/>
      <c r="J31" s="13"/>
      <c r="K31" s="14"/>
      <c r="L31" s="23">
        <v>0</v>
      </c>
      <c r="M31" s="28"/>
      <c r="N31" s="25"/>
      <c r="O31" s="13"/>
      <c r="P31" s="14"/>
      <c r="Q31" s="23">
        <v>0</v>
      </c>
      <c r="R31" s="28"/>
      <c r="S31" s="26">
        <v>0</v>
      </c>
      <c r="T31" s="29"/>
    </row>
    <row r="32" spans="1:20" ht="12.75">
      <c r="A32" s="20"/>
      <c r="B32" s="21"/>
      <c r="C32" s="11"/>
      <c r="D32" s="12"/>
      <c r="E32" s="13"/>
      <c r="F32" s="14"/>
      <c r="G32" s="23">
        <v>0</v>
      </c>
      <c r="H32" s="28"/>
      <c r="I32" s="25"/>
      <c r="J32" s="13"/>
      <c r="K32" s="14"/>
      <c r="L32" s="23">
        <v>0</v>
      </c>
      <c r="M32" s="28"/>
      <c r="N32" s="25"/>
      <c r="O32" s="13"/>
      <c r="P32" s="14"/>
      <c r="Q32" s="23">
        <v>0</v>
      </c>
      <c r="R32" s="28"/>
      <c r="S32" s="26">
        <v>0</v>
      </c>
      <c r="T32" s="29"/>
    </row>
    <row r="33" spans="1:20" ht="13.5" thickBot="1">
      <c r="A33" s="30"/>
      <c r="B33" s="31"/>
      <c r="C33" s="32"/>
      <c r="D33" s="33"/>
      <c r="E33" s="34"/>
      <c r="F33" s="35"/>
      <c r="G33" s="36">
        <v>0</v>
      </c>
      <c r="H33" s="37"/>
      <c r="I33" s="38"/>
      <c r="J33" s="34"/>
      <c r="K33" s="35"/>
      <c r="L33" s="36">
        <v>0</v>
      </c>
      <c r="M33" s="37"/>
      <c r="N33" s="38"/>
      <c r="O33" s="34"/>
      <c r="P33" s="35"/>
      <c r="Q33" s="36">
        <v>0</v>
      </c>
      <c r="R33" s="37"/>
      <c r="S33" s="39">
        <v>0</v>
      </c>
      <c r="T33" s="40"/>
    </row>
  </sheetData>
  <sheetProtection/>
  <mergeCells count="9">
    <mergeCell ref="W4:Z4"/>
    <mergeCell ref="V5:Y5"/>
    <mergeCell ref="A4:T4"/>
    <mergeCell ref="A5:B6"/>
    <mergeCell ref="C5:C6"/>
    <mergeCell ref="D5:H5"/>
    <mergeCell ref="I5:M5"/>
    <mergeCell ref="N5:R5"/>
    <mergeCell ref="S5:T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4.625" style="0" bestFit="1" customWidth="1"/>
    <col min="4" max="6" width="5.75390625" style="0" customWidth="1"/>
    <col min="7" max="8" width="6.75390625" style="0" customWidth="1"/>
    <col min="9" max="11" width="5.75390625" style="0" customWidth="1"/>
    <col min="12" max="13" width="6.75390625" style="0" customWidth="1"/>
    <col min="14" max="16" width="5.75390625" style="0" customWidth="1"/>
    <col min="17" max="18" width="6.75390625" style="0" customWidth="1"/>
    <col min="19" max="19" width="7.00390625" style="0" bestFit="1" customWidth="1"/>
    <col min="20" max="20" width="9.75390625" style="0" customWidth="1"/>
    <col min="21" max="21" width="4.125" style="0" customWidth="1"/>
    <col min="22" max="22" width="6.125" style="0" bestFit="1" customWidth="1"/>
    <col min="23" max="23" width="6.375" style="0" customWidth="1"/>
    <col min="24" max="24" width="21.125" style="0" customWidth="1"/>
    <col min="25" max="25" width="28.125" style="0" customWidth="1"/>
    <col min="26" max="26" width="3.75390625" style="0" customWidth="1"/>
    <col min="27" max="27" width="6.125" style="0" bestFit="1" customWidth="1"/>
    <col min="28" max="28" width="6.125" style="0" customWidth="1"/>
    <col min="29" max="29" width="19.125" style="0" customWidth="1"/>
    <col min="30" max="30" width="26.625" style="0" customWidth="1"/>
    <col min="31" max="31" width="3.25390625" style="0" customWidth="1"/>
    <col min="32" max="32" width="6.125" style="0" bestFit="1" customWidth="1"/>
    <col min="33" max="33" width="6.25390625" style="0" bestFit="1" customWidth="1"/>
    <col min="34" max="34" width="4.00390625" style="0" bestFit="1" customWidth="1"/>
    <col min="35" max="35" width="20.875" style="0" customWidth="1"/>
    <col min="36" max="36" width="27.125" style="0" bestFit="1" customWidth="1"/>
  </cols>
  <sheetData>
    <row r="1" spans="1:36" ht="27" thickBot="1">
      <c r="A1" s="95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V1" s="72" t="s">
        <v>68</v>
      </c>
      <c r="W1" s="73" t="s">
        <v>69</v>
      </c>
      <c r="X1" s="73"/>
      <c r="Y1" s="74" t="s">
        <v>70</v>
      </c>
      <c r="AA1" s="72" t="s">
        <v>71</v>
      </c>
      <c r="AB1" s="108" t="s">
        <v>69</v>
      </c>
      <c r="AC1" s="108"/>
      <c r="AD1" s="75" t="s">
        <v>72</v>
      </c>
      <c r="AF1" s="68" t="s">
        <v>123</v>
      </c>
      <c r="AG1" s="91" t="s">
        <v>69</v>
      </c>
      <c r="AH1" s="91"/>
      <c r="AI1" s="91"/>
      <c r="AJ1" s="92"/>
    </row>
    <row r="2" spans="1:36" ht="13.5" customHeight="1" thickBot="1">
      <c r="A2" s="98" t="s">
        <v>1</v>
      </c>
      <c r="B2" s="99"/>
      <c r="C2" s="102" t="s">
        <v>2</v>
      </c>
      <c r="D2" s="104" t="s">
        <v>3</v>
      </c>
      <c r="E2" s="105"/>
      <c r="F2" s="105"/>
      <c r="G2" s="105"/>
      <c r="H2" s="106"/>
      <c r="I2" s="104" t="s">
        <v>4</v>
      </c>
      <c r="J2" s="105"/>
      <c r="K2" s="105"/>
      <c r="L2" s="105"/>
      <c r="M2" s="106"/>
      <c r="N2" s="104" t="s">
        <v>5</v>
      </c>
      <c r="O2" s="105"/>
      <c r="P2" s="105"/>
      <c r="Q2" s="105"/>
      <c r="R2" s="106"/>
      <c r="S2" s="104" t="s">
        <v>6</v>
      </c>
      <c r="T2" s="106"/>
      <c r="V2" s="93" t="s">
        <v>65</v>
      </c>
      <c r="W2" s="94"/>
      <c r="X2" s="94" t="s">
        <v>3</v>
      </c>
      <c r="Y2" s="107"/>
      <c r="AA2" s="93" t="s">
        <v>65</v>
      </c>
      <c r="AB2" s="94"/>
      <c r="AC2" s="94" t="s">
        <v>4</v>
      </c>
      <c r="AD2" s="107"/>
      <c r="AF2" s="93" t="s">
        <v>73</v>
      </c>
      <c r="AG2" s="94"/>
      <c r="AH2" s="94"/>
      <c r="AI2" s="94"/>
      <c r="AJ2" s="69"/>
    </row>
    <row r="3" spans="1:36" ht="13.5" thickBot="1">
      <c r="A3" s="100"/>
      <c r="B3" s="101"/>
      <c r="C3" s="103"/>
      <c r="D3" s="1" t="s">
        <v>7</v>
      </c>
      <c r="E3" s="2" t="s">
        <v>8</v>
      </c>
      <c r="F3" s="3" t="s">
        <v>9</v>
      </c>
      <c r="G3" s="4" t="s">
        <v>10</v>
      </c>
      <c r="H3" s="5" t="s">
        <v>11</v>
      </c>
      <c r="I3" s="6" t="s">
        <v>7</v>
      </c>
      <c r="J3" s="2" t="s">
        <v>8</v>
      </c>
      <c r="K3" s="3" t="s">
        <v>9</v>
      </c>
      <c r="L3" s="4" t="s">
        <v>10</v>
      </c>
      <c r="M3" s="5" t="s">
        <v>11</v>
      </c>
      <c r="N3" s="6" t="s">
        <v>7</v>
      </c>
      <c r="O3" s="2" t="s">
        <v>8</v>
      </c>
      <c r="P3" s="3" t="s">
        <v>9</v>
      </c>
      <c r="Q3" s="4" t="s">
        <v>10</v>
      </c>
      <c r="R3" s="5" t="s">
        <v>12</v>
      </c>
      <c r="S3" s="7" t="s">
        <v>10</v>
      </c>
      <c r="T3" s="8" t="s">
        <v>13</v>
      </c>
      <c r="V3" s="44" t="s">
        <v>13</v>
      </c>
      <c r="W3" s="45" t="s">
        <v>66</v>
      </c>
      <c r="X3" s="46" t="s">
        <v>67</v>
      </c>
      <c r="Y3" s="47" t="s">
        <v>2</v>
      </c>
      <c r="AA3" s="44" t="s">
        <v>13</v>
      </c>
      <c r="AB3" s="45" t="s">
        <v>66</v>
      </c>
      <c r="AC3" s="46" t="s">
        <v>67</v>
      </c>
      <c r="AD3" s="47" t="s">
        <v>2</v>
      </c>
      <c r="AF3" s="44" t="s">
        <v>13</v>
      </c>
      <c r="AG3" s="45" t="s">
        <v>74</v>
      </c>
      <c r="AH3" s="45" t="s">
        <v>66</v>
      </c>
      <c r="AI3" s="46" t="s">
        <v>67</v>
      </c>
      <c r="AJ3" s="47" t="s">
        <v>2</v>
      </c>
    </row>
    <row r="4" spans="1:36" ht="12.75">
      <c r="A4" s="70">
        <v>22</v>
      </c>
      <c r="B4" s="71" t="s">
        <v>50</v>
      </c>
      <c r="C4" s="22" t="s">
        <v>15</v>
      </c>
      <c r="D4" s="12">
        <v>79</v>
      </c>
      <c r="E4" s="13">
        <v>81</v>
      </c>
      <c r="F4" s="14">
        <v>77</v>
      </c>
      <c r="G4" s="15">
        <f aca="true" t="shared" si="0" ref="G4:G14">SUM(D4:F4)</f>
        <v>237</v>
      </c>
      <c r="H4" s="16">
        <v>60</v>
      </c>
      <c r="I4" s="17">
        <v>79</v>
      </c>
      <c r="J4" s="13">
        <v>81</v>
      </c>
      <c r="K4" s="13">
        <v>80</v>
      </c>
      <c r="L4" s="15">
        <v>240</v>
      </c>
      <c r="M4" s="16">
        <v>65</v>
      </c>
      <c r="N4" s="17">
        <v>76</v>
      </c>
      <c r="O4" s="13">
        <v>76.5</v>
      </c>
      <c r="P4" s="13">
        <v>74</v>
      </c>
      <c r="Q4" s="15">
        <v>226.5</v>
      </c>
      <c r="R4" s="16">
        <v>70</v>
      </c>
      <c r="S4" s="18">
        <f aca="true" t="shared" si="1" ref="S4:S14">SUM(C4,H4,M4,R4)</f>
        <v>195</v>
      </c>
      <c r="T4" s="19">
        <v>3</v>
      </c>
      <c r="V4" s="48">
        <v>1</v>
      </c>
      <c r="W4" s="49">
        <v>88</v>
      </c>
      <c r="X4" s="50" t="s">
        <v>52</v>
      </c>
      <c r="Y4" s="51" t="s">
        <v>53</v>
      </c>
      <c r="AA4" s="48">
        <v>1</v>
      </c>
      <c r="AB4" s="49">
        <v>179</v>
      </c>
      <c r="AC4" s="50" t="s">
        <v>60</v>
      </c>
      <c r="AD4" s="51" t="s">
        <v>26</v>
      </c>
      <c r="AF4" s="48">
        <v>1</v>
      </c>
      <c r="AG4" s="49">
        <v>256</v>
      </c>
      <c r="AH4" s="49">
        <v>88</v>
      </c>
      <c r="AI4" s="50" t="s">
        <v>52</v>
      </c>
      <c r="AJ4" s="51" t="s">
        <v>53</v>
      </c>
    </row>
    <row r="5" spans="1:36" ht="12.75">
      <c r="A5" s="20">
        <v>30</v>
      </c>
      <c r="B5" s="21" t="s">
        <v>51</v>
      </c>
      <c r="C5" s="11" t="s">
        <v>15</v>
      </c>
      <c r="D5" s="12">
        <v>74</v>
      </c>
      <c r="E5" s="13">
        <v>77</v>
      </c>
      <c r="F5" s="14"/>
      <c r="G5" s="23">
        <f t="shared" si="0"/>
        <v>151</v>
      </c>
      <c r="H5" s="24">
        <v>45</v>
      </c>
      <c r="I5" s="25">
        <v>77</v>
      </c>
      <c r="J5" s="13">
        <v>79</v>
      </c>
      <c r="K5" s="13"/>
      <c r="L5" s="23">
        <v>156</v>
      </c>
      <c r="M5" s="24">
        <v>50</v>
      </c>
      <c r="N5" s="25">
        <v>70</v>
      </c>
      <c r="O5" s="13">
        <v>71</v>
      </c>
      <c r="P5" s="13"/>
      <c r="Q5" s="23">
        <v>141</v>
      </c>
      <c r="R5" s="24">
        <v>47</v>
      </c>
      <c r="S5" s="26">
        <f t="shared" si="1"/>
        <v>142</v>
      </c>
      <c r="T5" s="27">
        <v>7</v>
      </c>
      <c r="V5" s="52">
        <v>2</v>
      </c>
      <c r="W5" s="53">
        <v>179</v>
      </c>
      <c r="X5" s="54" t="s">
        <v>60</v>
      </c>
      <c r="Y5" s="55" t="s">
        <v>26</v>
      </c>
      <c r="AA5" s="52">
        <v>2</v>
      </c>
      <c r="AB5" s="53">
        <v>163</v>
      </c>
      <c r="AC5" s="54" t="s">
        <v>58</v>
      </c>
      <c r="AD5" s="55" t="s">
        <v>59</v>
      </c>
      <c r="AF5" s="56">
        <v>2</v>
      </c>
      <c r="AG5" s="57">
        <v>235</v>
      </c>
      <c r="AH5" s="57">
        <v>179</v>
      </c>
      <c r="AI5" s="58" t="s">
        <v>60</v>
      </c>
      <c r="AJ5" s="59" t="s">
        <v>26</v>
      </c>
    </row>
    <row r="6" spans="1:36" ht="12.75">
      <c r="A6" s="41">
        <v>88</v>
      </c>
      <c r="B6" s="42" t="s">
        <v>52</v>
      </c>
      <c r="C6" s="22" t="s">
        <v>53</v>
      </c>
      <c r="D6" s="12">
        <v>83</v>
      </c>
      <c r="E6" s="13">
        <v>85</v>
      </c>
      <c r="F6" s="14">
        <v>81.5</v>
      </c>
      <c r="G6" s="23">
        <f t="shared" si="0"/>
        <v>249.5</v>
      </c>
      <c r="H6" s="24">
        <v>100</v>
      </c>
      <c r="I6" s="25">
        <v>78</v>
      </c>
      <c r="J6" s="13">
        <v>79</v>
      </c>
      <c r="K6" s="13">
        <v>78</v>
      </c>
      <c r="L6" s="23">
        <v>235</v>
      </c>
      <c r="M6" s="24">
        <v>56</v>
      </c>
      <c r="N6" s="25">
        <v>75.5</v>
      </c>
      <c r="O6" s="13">
        <v>76</v>
      </c>
      <c r="P6" s="13">
        <v>76</v>
      </c>
      <c r="Q6" s="23">
        <v>227.5</v>
      </c>
      <c r="R6" s="24">
        <v>100</v>
      </c>
      <c r="S6" s="26">
        <f t="shared" si="1"/>
        <v>256</v>
      </c>
      <c r="T6" s="27">
        <v>1</v>
      </c>
      <c r="V6" s="52">
        <v>3</v>
      </c>
      <c r="W6" s="53">
        <v>202</v>
      </c>
      <c r="X6" s="54" t="s">
        <v>64</v>
      </c>
      <c r="Y6" s="55" t="s">
        <v>56</v>
      </c>
      <c r="AA6" s="52">
        <v>2</v>
      </c>
      <c r="AB6" s="53">
        <v>202</v>
      </c>
      <c r="AC6" s="54" t="s">
        <v>64</v>
      </c>
      <c r="AD6" s="55" t="s">
        <v>56</v>
      </c>
      <c r="AF6" s="56">
        <v>3</v>
      </c>
      <c r="AG6" s="57">
        <v>195</v>
      </c>
      <c r="AH6" s="57">
        <v>22</v>
      </c>
      <c r="AI6" s="58" t="s">
        <v>50</v>
      </c>
      <c r="AJ6" s="59" t="s">
        <v>15</v>
      </c>
    </row>
    <row r="7" spans="1:36" ht="12.75">
      <c r="A7" s="20">
        <v>126</v>
      </c>
      <c r="B7" s="21" t="s">
        <v>54</v>
      </c>
      <c r="C7" s="11" t="s">
        <v>53</v>
      </c>
      <c r="D7" s="12">
        <v>50</v>
      </c>
      <c r="E7" s="13">
        <v>83</v>
      </c>
      <c r="F7" s="14"/>
      <c r="G7" s="23">
        <f t="shared" si="0"/>
        <v>133</v>
      </c>
      <c r="H7" s="28">
        <v>43</v>
      </c>
      <c r="I7" s="25">
        <v>60</v>
      </c>
      <c r="J7" s="13">
        <v>81</v>
      </c>
      <c r="K7" s="13"/>
      <c r="L7" s="23">
        <v>141</v>
      </c>
      <c r="M7" s="28">
        <v>43</v>
      </c>
      <c r="N7" s="25">
        <v>60</v>
      </c>
      <c r="O7" s="13">
        <v>74</v>
      </c>
      <c r="P7" s="13"/>
      <c r="Q7" s="23">
        <v>134</v>
      </c>
      <c r="R7" s="28">
        <v>43</v>
      </c>
      <c r="S7" s="26">
        <f t="shared" si="1"/>
        <v>129</v>
      </c>
      <c r="T7" s="29">
        <v>9</v>
      </c>
      <c r="V7" s="52">
        <v>4</v>
      </c>
      <c r="W7" s="53">
        <v>139</v>
      </c>
      <c r="X7" s="54" t="s">
        <v>55</v>
      </c>
      <c r="Y7" s="55" t="s">
        <v>56</v>
      </c>
      <c r="AA7" s="52">
        <v>3</v>
      </c>
      <c r="AB7" s="53">
        <v>22</v>
      </c>
      <c r="AC7" s="54" t="s">
        <v>50</v>
      </c>
      <c r="AD7" s="55" t="s">
        <v>15</v>
      </c>
      <c r="AF7" s="56">
        <v>3</v>
      </c>
      <c r="AG7" s="57">
        <v>195</v>
      </c>
      <c r="AH7" s="57">
        <v>202</v>
      </c>
      <c r="AI7" s="58" t="s">
        <v>64</v>
      </c>
      <c r="AJ7" s="59" t="s">
        <v>56</v>
      </c>
    </row>
    <row r="8" spans="1:36" ht="12.75">
      <c r="A8" s="20">
        <v>139</v>
      </c>
      <c r="B8" s="21" t="s">
        <v>55</v>
      </c>
      <c r="C8" s="11" t="s">
        <v>56</v>
      </c>
      <c r="D8" s="12">
        <v>80</v>
      </c>
      <c r="E8" s="43">
        <v>75</v>
      </c>
      <c r="F8" s="14"/>
      <c r="G8" s="23">
        <f t="shared" si="0"/>
        <v>155</v>
      </c>
      <c r="H8" s="28">
        <v>51.5</v>
      </c>
      <c r="I8" s="25">
        <v>76</v>
      </c>
      <c r="J8" s="13">
        <v>77</v>
      </c>
      <c r="K8" s="14"/>
      <c r="L8" s="23">
        <v>153</v>
      </c>
      <c r="M8" s="28">
        <v>45</v>
      </c>
      <c r="N8" s="25">
        <v>72</v>
      </c>
      <c r="O8" s="13">
        <v>70</v>
      </c>
      <c r="P8" s="14"/>
      <c r="Q8" s="23">
        <v>142</v>
      </c>
      <c r="R8" s="28">
        <v>50</v>
      </c>
      <c r="S8" s="26">
        <f t="shared" si="1"/>
        <v>146.5</v>
      </c>
      <c r="T8" s="29">
        <v>6</v>
      </c>
      <c r="V8" s="56">
        <v>5</v>
      </c>
      <c r="W8" s="57">
        <v>22</v>
      </c>
      <c r="X8" s="58" t="s">
        <v>50</v>
      </c>
      <c r="Y8" s="59" t="s">
        <v>15</v>
      </c>
      <c r="AA8" s="56">
        <v>3</v>
      </c>
      <c r="AB8" s="57">
        <v>126</v>
      </c>
      <c r="AC8" s="58" t="s">
        <v>54</v>
      </c>
      <c r="AD8" s="59" t="s">
        <v>53</v>
      </c>
      <c r="AF8" s="56">
        <v>4</v>
      </c>
      <c r="AG8" s="57">
        <v>187</v>
      </c>
      <c r="AH8" s="57">
        <v>163</v>
      </c>
      <c r="AI8" s="58" t="s">
        <v>58</v>
      </c>
      <c r="AJ8" s="59" t="s">
        <v>59</v>
      </c>
    </row>
    <row r="9" spans="1:36" ht="12.75">
      <c r="A9" s="20">
        <v>152</v>
      </c>
      <c r="B9" s="21" t="s">
        <v>57</v>
      </c>
      <c r="C9" s="11" t="s">
        <v>53</v>
      </c>
      <c r="D9" s="12">
        <v>78</v>
      </c>
      <c r="E9" s="13">
        <v>75</v>
      </c>
      <c r="F9" s="14"/>
      <c r="G9" s="23">
        <f t="shared" si="0"/>
        <v>153</v>
      </c>
      <c r="H9" s="28">
        <v>47</v>
      </c>
      <c r="I9" s="25">
        <v>77</v>
      </c>
      <c r="J9" s="13">
        <v>78</v>
      </c>
      <c r="K9" s="14"/>
      <c r="L9" s="23">
        <v>155</v>
      </c>
      <c r="M9" s="28">
        <v>47</v>
      </c>
      <c r="N9" s="25">
        <v>70</v>
      </c>
      <c r="O9" s="13">
        <v>67</v>
      </c>
      <c r="P9" s="14"/>
      <c r="Q9" s="23">
        <v>137</v>
      </c>
      <c r="R9" s="28">
        <v>45</v>
      </c>
      <c r="S9" s="26">
        <f t="shared" si="1"/>
        <v>139</v>
      </c>
      <c r="T9" s="29">
        <v>8</v>
      </c>
      <c r="V9" s="56">
        <v>5</v>
      </c>
      <c r="W9" s="57">
        <v>163</v>
      </c>
      <c r="X9" s="58" t="s">
        <v>58</v>
      </c>
      <c r="Y9" s="59" t="s">
        <v>59</v>
      </c>
      <c r="AA9" s="56">
        <v>3</v>
      </c>
      <c r="AB9" s="57">
        <v>198</v>
      </c>
      <c r="AC9" s="58" t="s">
        <v>62</v>
      </c>
      <c r="AD9" s="59" t="s">
        <v>63</v>
      </c>
      <c r="AF9" s="56"/>
      <c r="AG9" s="57"/>
      <c r="AH9" s="57"/>
      <c r="AI9" s="58"/>
      <c r="AJ9" s="59"/>
    </row>
    <row r="10" spans="1:36" ht="12.75">
      <c r="A10" s="41">
        <v>163</v>
      </c>
      <c r="B10" s="42" t="s">
        <v>58</v>
      </c>
      <c r="C10" s="22" t="s">
        <v>59</v>
      </c>
      <c r="D10" s="12">
        <v>79</v>
      </c>
      <c r="E10" s="13">
        <v>76</v>
      </c>
      <c r="F10" s="14">
        <v>79</v>
      </c>
      <c r="G10" s="23">
        <f t="shared" si="0"/>
        <v>234</v>
      </c>
      <c r="H10" s="28">
        <v>56</v>
      </c>
      <c r="I10" s="25">
        <v>80</v>
      </c>
      <c r="J10" s="13">
        <v>82</v>
      </c>
      <c r="K10" s="14">
        <v>79</v>
      </c>
      <c r="L10" s="23">
        <v>241</v>
      </c>
      <c r="M10" s="28">
        <v>75</v>
      </c>
      <c r="N10" s="25">
        <v>69</v>
      </c>
      <c r="O10" s="13">
        <v>73.5</v>
      </c>
      <c r="P10" s="14">
        <v>75</v>
      </c>
      <c r="Q10" s="23">
        <v>217.5</v>
      </c>
      <c r="R10" s="28">
        <v>56</v>
      </c>
      <c r="S10" s="26">
        <f t="shared" si="1"/>
        <v>187</v>
      </c>
      <c r="T10" s="29">
        <v>4</v>
      </c>
      <c r="V10" s="56">
        <v>6</v>
      </c>
      <c r="W10" s="57">
        <v>152</v>
      </c>
      <c r="X10" s="58" t="s">
        <v>57</v>
      </c>
      <c r="Y10" s="59" t="s">
        <v>53</v>
      </c>
      <c r="AA10" s="56">
        <v>4</v>
      </c>
      <c r="AB10" s="57">
        <v>30</v>
      </c>
      <c r="AC10" s="58" t="s">
        <v>51</v>
      </c>
      <c r="AD10" s="59" t="s">
        <v>15</v>
      </c>
      <c r="AF10" s="56"/>
      <c r="AG10" s="57"/>
      <c r="AH10" s="57"/>
      <c r="AI10" s="58"/>
      <c r="AJ10" s="59"/>
    </row>
    <row r="11" spans="1:30" ht="12.75">
      <c r="A11" s="41">
        <v>179</v>
      </c>
      <c r="B11" s="42" t="s">
        <v>60</v>
      </c>
      <c r="C11" s="22" t="s">
        <v>26</v>
      </c>
      <c r="D11" s="12">
        <v>82</v>
      </c>
      <c r="E11" s="13">
        <v>84</v>
      </c>
      <c r="F11" s="14">
        <v>83</v>
      </c>
      <c r="G11" s="23">
        <f t="shared" si="0"/>
        <v>249</v>
      </c>
      <c r="H11" s="28">
        <v>75</v>
      </c>
      <c r="I11" s="25">
        <v>84</v>
      </c>
      <c r="J11" s="13">
        <v>85</v>
      </c>
      <c r="K11" s="14">
        <v>81</v>
      </c>
      <c r="L11" s="23">
        <v>250</v>
      </c>
      <c r="M11" s="28">
        <v>100</v>
      </c>
      <c r="N11" s="25">
        <v>75.5</v>
      </c>
      <c r="O11" s="13">
        <v>75</v>
      </c>
      <c r="P11" s="14">
        <v>74.5</v>
      </c>
      <c r="Q11" s="23">
        <v>225</v>
      </c>
      <c r="R11" s="28">
        <v>60</v>
      </c>
      <c r="S11" s="26">
        <f t="shared" si="1"/>
        <v>235</v>
      </c>
      <c r="T11" s="29">
        <v>2</v>
      </c>
      <c r="V11" s="60">
        <v>7</v>
      </c>
      <c r="W11" s="61">
        <v>198</v>
      </c>
      <c r="X11" s="62" t="s">
        <v>62</v>
      </c>
      <c r="Y11" s="63" t="s">
        <v>63</v>
      </c>
      <c r="AA11" s="60">
        <v>4</v>
      </c>
      <c r="AB11" s="61">
        <v>88</v>
      </c>
      <c r="AC11" s="62" t="s">
        <v>52</v>
      </c>
      <c r="AD11" s="63" t="s">
        <v>53</v>
      </c>
    </row>
    <row r="12" spans="1:30" ht="12.75">
      <c r="A12" s="20">
        <v>181</v>
      </c>
      <c r="B12" s="21" t="s">
        <v>61</v>
      </c>
      <c r="C12" s="11" t="s">
        <v>56</v>
      </c>
      <c r="D12" s="12">
        <v>76</v>
      </c>
      <c r="E12" s="13">
        <v>0</v>
      </c>
      <c r="F12" s="14"/>
      <c r="G12" s="23">
        <f t="shared" si="0"/>
        <v>76</v>
      </c>
      <c r="H12" s="28">
        <v>41</v>
      </c>
      <c r="I12" s="25">
        <v>82</v>
      </c>
      <c r="J12" s="13">
        <v>0</v>
      </c>
      <c r="K12" s="14"/>
      <c r="L12" s="23">
        <v>82</v>
      </c>
      <c r="M12" s="28">
        <v>41</v>
      </c>
      <c r="N12" s="25">
        <v>71</v>
      </c>
      <c r="O12" s="13">
        <v>0</v>
      </c>
      <c r="P12" s="14"/>
      <c r="Q12" s="23">
        <v>71</v>
      </c>
      <c r="R12" s="28">
        <v>41</v>
      </c>
      <c r="S12" s="26">
        <f t="shared" si="1"/>
        <v>123</v>
      </c>
      <c r="T12" s="29">
        <v>10</v>
      </c>
      <c r="V12" s="60">
        <v>8</v>
      </c>
      <c r="W12" s="61">
        <v>181</v>
      </c>
      <c r="X12" s="62" t="s">
        <v>61</v>
      </c>
      <c r="Y12" s="63" t="s">
        <v>56</v>
      </c>
      <c r="AA12" s="60">
        <v>5</v>
      </c>
      <c r="AB12" s="61">
        <v>152</v>
      </c>
      <c r="AC12" s="62" t="s">
        <v>57</v>
      </c>
      <c r="AD12" s="63" t="s">
        <v>53</v>
      </c>
    </row>
    <row r="13" spans="1:30" ht="12.75">
      <c r="A13" s="20">
        <v>198</v>
      </c>
      <c r="B13" s="21" t="s">
        <v>62</v>
      </c>
      <c r="C13" s="11" t="s">
        <v>63</v>
      </c>
      <c r="D13" s="12">
        <v>77</v>
      </c>
      <c r="E13" s="13">
        <v>78</v>
      </c>
      <c r="F13" s="14"/>
      <c r="G13" s="23">
        <f t="shared" si="0"/>
        <v>155</v>
      </c>
      <c r="H13" s="28">
        <v>51.5</v>
      </c>
      <c r="I13" s="25">
        <v>80</v>
      </c>
      <c r="J13" s="13">
        <v>81</v>
      </c>
      <c r="K13" s="14"/>
      <c r="L13" s="23">
        <v>161</v>
      </c>
      <c r="M13" s="28">
        <v>53</v>
      </c>
      <c r="N13" s="25">
        <v>72.5</v>
      </c>
      <c r="O13" s="13">
        <v>73</v>
      </c>
      <c r="P13" s="14"/>
      <c r="Q13" s="23">
        <v>145.5</v>
      </c>
      <c r="R13" s="28">
        <v>53</v>
      </c>
      <c r="S13" s="26">
        <f t="shared" si="1"/>
        <v>157.5</v>
      </c>
      <c r="T13" s="29">
        <v>5</v>
      </c>
      <c r="V13" s="60">
        <v>9</v>
      </c>
      <c r="W13" s="61">
        <v>30</v>
      </c>
      <c r="X13" s="62" t="s">
        <v>51</v>
      </c>
      <c r="Y13" s="63" t="s">
        <v>15</v>
      </c>
      <c r="AA13" s="60">
        <v>6</v>
      </c>
      <c r="AB13" s="61">
        <v>139</v>
      </c>
      <c r="AC13" s="62" t="s">
        <v>55</v>
      </c>
      <c r="AD13" s="63" t="s">
        <v>56</v>
      </c>
    </row>
    <row r="14" spans="1:30" ht="12.75">
      <c r="A14" s="41">
        <v>202</v>
      </c>
      <c r="B14" s="42" t="s">
        <v>64</v>
      </c>
      <c r="C14" s="22" t="s">
        <v>56</v>
      </c>
      <c r="D14" s="12">
        <v>81</v>
      </c>
      <c r="E14" s="13">
        <v>80</v>
      </c>
      <c r="F14" s="14">
        <v>80</v>
      </c>
      <c r="G14" s="23">
        <f t="shared" si="0"/>
        <v>241</v>
      </c>
      <c r="H14" s="28">
        <v>65</v>
      </c>
      <c r="I14" s="25">
        <v>79</v>
      </c>
      <c r="J14" s="13">
        <v>82</v>
      </c>
      <c r="K14" s="14">
        <v>78</v>
      </c>
      <c r="L14" s="23">
        <v>239</v>
      </c>
      <c r="M14" s="28">
        <v>60</v>
      </c>
      <c r="N14" s="25">
        <v>77.5</v>
      </c>
      <c r="O14" s="13">
        <v>77</v>
      </c>
      <c r="P14" s="14">
        <v>72</v>
      </c>
      <c r="Q14" s="23">
        <v>226.5</v>
      </c>
      <c r="R14" s="28">
        <v>70</v>
      </c>
      <c r="S14" s="26">
        <f t="shared" si="1"/>
        <v>195</v>
      </c>
      <c r="T14" s="29">
        <v>3</v>
      </c>
      <c r="V14" s="60">
        <v>10</v>
      </c>
      <c r="W14" s="61">
        <v>126</v>
      </c>
      <c r="X14" s="62" t="s">
        <v>54</v>
      </c>
      <c r="Y14" s="63" t="s">
        <v>53</v>
      </c>
      <c r="AA14" s="60">
        <v>7</v>
      </c>
      <c r="AB14" s="61">
        <v>181</v>
      </c>
      <c r="AC14" s="62" t="s">
        <v>61</v>
      </c>
      <c r="AD14" s="63" t="s">
        <v>56</v>
      </c>
    </row>
    <row r="15" spans="1:30" ht="12.75">
      <c r="A15" s="20"/>
      <c r="B15" s="21"/>
      <c r="C15" s="11"/>
      <c r="D15" s="12"/>
      <c r="E15" s="13"/>
      <c r="F15" s="14"/>
      <c r="G15" s="23">
        <v>0</v>
      </c>
      <c r="H15" s="28"/>
      <c r="I15" s="25"/>
      <c r="J15" s="13"/>
      <c r="K15" s="14"/>
      <c r="L15" s="23">
        <v>0</v>
      </c>
      <c r="M15" s="28"/>
      <c r="N15" s="25"/>
      <c r="O15" s="13"/>
      <c r="P15" s="14"/>
      <c r="Q15" s="23">
        <v>0</v>
      </c>
      <c r="R15" s="28"/>
      <c r="S15" s="26">
        <v>0</v>
      </c>
      <c r="T15" s="29"/>
      <c r="V15" s="60"/>
      <c r="W15" s="61"/>
      <c r="X15" s="62"/>
      <c r="Y15" s="63"/>
      <c r="AA15" s="60"/>
      <c r="AB15" s="61"/>
      <c r="AC15" s="62"/>
      <c r="AD15" s="63"/>
    </row>
    <row r="16" spans="1:30" ht="12.75">
      <c r="A16" s="20"/>
      <c r="B16" s="21"/>
      <c r="C16" s="11"/>
      <c r="D16" s="12"/>
      <c r="E16" s="13"/>
      <c r="F16" s="14"/>
      <c r="G16" s="23">
        <v>0</v>
      </c>
      <c r="H16" s="28"/>
      <c r="I16" s="25"/>
      <c r="J16" s="13"/>
      <c r="K16" s="14"/>
      <c r="L16" s="23">
        <v>0</v>
      </c>
      <c r="M16" s="28"/>
      <c r="N16" s="25"/>
      <c r="O16" s="13"/>
      <c r="P16" s="14"/>
      <c r="Q16" s="23">
        <v>0</v>
      </c>
      <c r="R16" s="28"/>
      <c r="S16" s="26">
        <v>0</v>
      </c>
      <c r="T16" s="29"/>
      <c r="V16" s="60"/>
      <c r="W16" s="61"/>
      <c r="X16" s="62"/>
      <c r="Y16" s="63"/>
      <c r="AA16" s="60"/>
      <c r="AB16" s="61"/>
      <c r="AC16" s="62"/>
      <c r="AD16" s="63"/>
    </row>
    <row r="17" spans="1:30" ht="13.5" thickBot="1">
      <c r="A17" s="30"/>
      <c r="B17" s="31"/>
      <c r="C17" s="32"/>
      <c r="D17" s="33"/>
      <c r="E17" s="34"/>
      <c r="F17" s="35"/>
      <c r="G17" s="36">
        <v>0</v>
      </c>
      <c r="H17" s="37"/>
      <c r="I17" s="38"/>
      <c r="J17" s="34"/>
      <c r="K17" s="35"/>
      <c r="L17" s="36">
        <v>0</v>
      </c>
      <c r="M17" s="37"/>
      <c r="N17" s="38"/>
      <c r="O17" s="34"/>
      <c r="P17" s="35"/>
      <c r="Q17" s="36">
        <v>0</v>
      </c>
      <c r="R17" s="37"/>
      <c r="S17" s="39">
        <v>0</v>
      </c>
      <c r="T17" s="40"/>
      <c r="V17" s="64"/>
      <c r="W17" s="65"/>
      <c r="X17" s="66"/>
      <c r="Y17" s="67"/>
      <c r="AA17" s="64"/>
      <c r="AB17" s="65"/>
      <c r="AC17" s="66"/>
      <c r="AD17" s="67"/>
    </row>
  </sheetData>
  <sheetProtection/>
  <mergeCells count="14">
    <mergeCell ref="AA2:AB2"/>
    <mergeCell ref="AC2:AD2"/>
    <mergeCell ref="V2:W2"/>
    <mergeCell ref="A1:T1"/>
    <mergeCell ref="AG1:AJ1"/>
    <mergeCell ref="AF2:AI2"/>
    <mergeCell ref="A2:B3"/>
    <mergeCell ref="C2:C3"/>
    <mergeCell ref="D2:H2"/>
    <mergeCell ref="I2:M2"/>
    <mergeCell ref="N2:R2"/>
    <mergeCell ref="S2:T2"/>
    <mergeCell ref="X2:Y2"/>
    <mergeCell ref="AB1:A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6" width="5.75390625" style="0" customWidth="1"/>
    <col min="7" max="8" width="6.75390625" style="0" customWidth="1"/>
    <col min="9" max="11" width="5.75390625" style="0" customWidth="1"/>
    <col min="12" max="13" width="6.75390625" style="0" customWidth="1"/>
    <col min="14" max="16" width="5.75390625" style="0" customWidth="1"/>
    <col min="17" max="18" width="6.75390625" style="0" customWidth="1"/>
    <col min="19" max="19" width="7.00390625" style="0" bestFit="1" customWidth="1"/>
    <col min="20" max="20" width="9.75390625" style="0" customWidth="1"/>
    <col min="21" max="21" width="4.75390625" style="0" customWidth="1"/>
    <col min="22" max="22" width="6.125" style="0" bestFit="1" customWidth="1"/>
    <col min="23" max="23" width="6.375" style="0" customWidth="1"/>
    <col min="24" max="24" width="19.625" style="0" customWidth="1"/>
    <col min="25" max="25" width="27.125" style="0" bestFit="1" customWidth="1"/>
    <col min="27" max="27" width="6.125" style="0" bestFit="1" customWidth="1"/>
    <col min="28" max="28" width="6.00390625" style="0" customWidth="1"/>
    <col min="29" max="29" width="19.375" style="0" customWidth="1"/>
    <col min="30" max="30" width="28.25390625" style="0" customWidth="1"/>
    <col min="32" max="32" width="6.125" style="0" bestFit="1" customWidth="1"/>
    <col min="33" max="33" width="6.25390625" style="0" bestFit="1" customWidth="1"/>
    <col min="34" max="34" width="4.00390625" style="0" bestFit="1" customWidth="1"/>
    <col min="35" max="35" width="16.625" style="0" customWidth="1"/>
    <col min="36" max="36" width="27.125" style="0" bestFit="1" customWidth="1"/>
  </cols>
  <sheetData>
    <row r="1" spans="1:36" ht="27" thickBot="1">
      <c r="A1" s="95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V1" s="72" t="s">
        <v>88</v>
      </c>
      <c r="W1" s="109" t="s">
        <v>89</v>
      </c>
      <c r="X1" s="109"/>
      <c r="Y1" s="74" t="s">
        <v>70</v>
      </c>
      <c r="AA1" s="72" t="s">
        <v>90</v>
      </c>
      <c r="AB1" s="108" t="s">
        <v>89</v>
      </c>
      <c r="AC1" s="108"/>
      <c r="AD1" s="75" t="s">
        <v>72</v>
      </c>
      <c r="AF1" s="68" t="s">
        <v>91</v>
      </c>
      <c r="AG1" s="91" t="s">
        <v>89</v>
      </c>
      <c r="AH1" s="91"/>
      <c r="AI1" s="91"/>
      <c r="AJ1" s="92"/>
    </row>
    <row r="2" spans="1:36" ht="13.5" customHeight="1" thickBot="1">
      <c r="A2" s="98" t="s">
        <v>1</v>
      </c>
      <c r="B2" s="99"/>
      <c r="C2" s="102" t="s">
        <v>2</v>
      </c>
      <c r="D2" s="104" t="s">
        <v>3</v>
      </c>
      <c r="E2" s="105"/>
      <c r="F2" s="105"/>
      <c r="G2" s="105"/>
      <c r="H2" s="106"/>
      <c r="I2" s="104" t="s">
        <v>4</v>
      </c>
      <c r="J2" s="105"/>
      <c r="K2" s="105"/>
      <c r="L2" s="105"/>
      <c r="M2" s="106"/>
      <c r="N2" s="104" t="s">
        <v>5</v>
      </c>
      <c r="O2" s="105"/>
      <c r="P2" s="105"/>
      <c r="Q2" s="105"/>
      <c r="R2" s="106"/>
      <c r="S2" s="104" t="s">
        <v>6</v>
      </c>
      <c r="T2" s="106"/>
      <c r="V2" s="93" t="s">
        <v>65</v>
      </c>
      <c r="W2" s="94"/>
      <c r="X2" s="94" t="s">
        <v>4</v>
      </c>
      <c r="Y2" s="107"/>
      <c r="AA2" s="93" t="s">
        <v>65</v>
      </c>
      <c r="AB2" s="94"/>
      <c r="AC2" s="94" t="s">
        <v>5</v>
      </c>
      <c r="AD2" s="107"/>
      <c r="AF2" s="93" t="s">
        <v>73</v>
      </c>
      <c r="AG2" s="94"/>
      <c r="AH2" s="94"/>
      <c r="AI2" s="94"/>
      <c r="AJ2" s="69"/>
    </row>
    <row r="3" spans="1:36" ht="13.5" thickBot="1">
      <c r="A3" s="100"/>
      <c r="B3" s="101"/>
      <c r="C3" s="103"/>
      <c r="D3" s="1" t="s">
        <v>7</v>
      </c>
      <c r="E3" s="2" t="s">
        <v>8</v>
      </c>
      <c r="F3" s="3" t="s">
        <v>9</v>
      </c>
      <c r="G3" s="4" t="s">
        <v>10</v>
      </c>
      <c r="H3" s="5" t="s">
        <v>11</v>
      </c>
      <c r="I3" s="6" t="s">
        <v>7</v>
      </c>
      <c r="J3" s="2" t="s">
        <v>8</v>
      </c>
      <c r="K3" s="3" t="s">
        <v>9</v>
      </c>
      <c r="L3" s="4" t="s">
        <v>10</v>
      </c>
      <c r="M3" s="5" t="s">
        <v>11</v>
      </c>
      <c r="N3" s="6" t="s">
        <v>7</v>
      </c>
      <c r="O3" s="2" t="s">
        <v>8</v>
      </c>
      <c r="P3" s="3" t="s">
        <v>9</v>
      </c>
      <c r="Q3" s="4" t="s">
        <v>10</v>
      </c>
      <c r="R3" s="5" t="s">
        <v>12</v>
      </c>
      <c r="S3" s="7" t="s">
        <v>10</v>
      </c>
      <c r="T3" s="8" t="s">
        <v>13</v>
      </c>
      <c r="V3" s="44" t="s">
        <v>13</v>
      </c>
      <c r="W3" s="45" t="s">
        <v>66</v>
      </c>
      <c r="X3" s="46" t="s">
        <v>67</v>
      </c>
      <c r="Y3" s="47" t="s">
        <v>2</v>
      </c>
      <c r="AA3" s="44" t="s">
        <v>13</v>
      </c>
      <c r="AB3" s="45" t="s">
        <v>66</v>
      </c>
      <c r="AC3" s="46" t="s">
        <v>67</v>
      </c>
      <c r="AD3" s="47" t="s">
        <v>2</v>
      </c>
      <c r="AF3" s="44" t="s">
        <v>13</v>
      </c>
      <c r="AG3" s="45" t="s">
        <v>74</v>
      </c>
      <c r="AH3" s="45" t="s">
        <v>66</v>
      </c>
      <c r="AI3" s="46" t="s">
        <v>67</v>
      </c>
      <c r="AJ3" s="47" t="s">
        <v>2</v>
      </c>
    </row>
    <row r="4" spans="1:36" ht="12.75">
      <c r="A4" s="9">
        <v>219</v>
      </c>
      <c r="B4" s="10" t="s">
        <v>78</v>
      </c>
      <c r="C4" s="11" t="s">
        <v>56</v>
      </c>
      <c r="D4" s="12">
        <v>79</v>
      </c>
      <c r="E4" s="13">
        <v>77</v>
      </c>
      <c r="F4" s="14"/>
      <c r="G4" s="15">
        <f aca="true" t="shared" si="0" ref="G4:G12">SUM(D4:F4)</f>
        <v>156</v>
      </c>
      <c r="H4" s="16">
        <v>50</v>
      </c>
      <c r="I4" s="17">
        <v>80</v>
      </c>
      <c r="J4" s="13">
        <v>81</v>
      </c>
      <c r="K4" s="13"/>
      <c r="L4" s="15">
        <f aca="true" t="shared" si="1" ref="L4:L12">SUM(I4:K4)</f>
        <v>161</v>
      </c>
      <c r="M4" s="16">
        <v>47</v>
      </c>
      <c r="N4" s="17">
        <v>73</v>
      </c>
      <c r="O4" s="13">
        <v>72</v>
      </c>
      <c r="P4" s="13"/>
      <c r="Q4" s="15">
        <f aca="true" t="shared" si="2" ref="Q4:Q12">SUM(N4:P4)</f>
        <v>145</v>
      </c>
      <c r="R4" s="16">
        <v>50</v>
      </c>
      <c r="S4" s="18">
        <f aca="true" t="shared" si="3" ref="S4:S12">SUM(C4,H4,M4,R4)</f>
        <v>147</v>
      </c>
      <c r="T4" s="19">
        <v>7</v>
      </c>
      <c r="V4" s="48">
        <v>1</v>
      </c>
      <c r="W4" s="49">
        <v>223</v>
      </c>
      <c r="X4" s="50" t="s">
        <v>79</v>
      </c>
      <c r="Y4" s="51" t="s">
        <v>56</v>
      </c>
      <c r="AA4" s="48">
        <v>1</v>
      </c>
      <c r="AB4" s="49">
        <v>266</v>
      </c>
      <c r="AC4" s="50" t="s">
        <v>86</v>
      </c>
      <c r="AD4" s="51" t="s">
        <v>56</v>
      </c>
      <c r="AF4" s="48">
        <v>1</v>
      </c>
      <c r="AG4" s="49">
        <v>260</v>
      </c>
      <c r="AH4" s="49">
        <v>266</v>
      </c>
      <c r="AI4" s="50" t="s">
        <v>86</v>
      </c>
      <c r="AJ4" s="51" t="s">
        <v>56</v>
      </c>
    </row>
    <row r="5" spans="1:36" ht="12.75">
      <c r="A5" s="41">
        <v>223</v>
      </c>
      <c r="B5" s="21" t="s">
        <v>79</v>
      </c>
      <c r="C5" s="22" t="s">
        <v>56</v>
      </c>
      <c r="D5" s="12">
        <v>80</v>
      </c>
      <c r="E5" s="13">
        <v>80</v>
      </c>
      <c r="F5" s="14">
        <v>78</v>
      </c>
      <c r="G5" s="23">
        <f t="shared" si="0"/>
        <v>238</v>
      </c>
      <c r="H5" s="24">
        <v>56</v>
      </c>
      <c r="I5" s="25">
        <v>87</v>
      </c>
      <c r="J5" s="13">
        <v>84</v>
      </c>
      <c r="K5" s="13">
        <v>86</v>
      </c>
      <c r="L5" s="23">
        <f t="shared" si="1"/>
        <v>257</v>
      </c>
      <c r="M5" s="24">
        <v>100</v>
      </c>
      <c r="N5" s="25">
        <v>76</v>
      </c>
      <c r="O5" s="13">
        <v>77</v>
      </c>
      <c r="P5" s="13">
        <v>75</v>
      </c>
      <c r="Q5" s="23">
        <f t="shared" si="2"/>
        <v>228</v>
      </c>
      <c r="R5" s="24">
        <v>62.5</v>
      </c>
      <c r="S5" s="26">
        <f t="shared" si="3"/>
        <v>218.5</v>
      </c>
      <c r="T5" s="27">
        <v>3</v>
      </c>
      <c r="V5" s="56">
        <v>2</v>
      </c>
      <c r="W5" s="57">
        <v>232</v>
      </c>
      <c r="X5" s="58" t="s">
        <v>82</v>
      </c>
      <c r="Y5" s="59" t="s">
        <v>26</v>
      </c>
      <c r="AA5" s="56">
        <v>2</v>
      </c>
      <c r="AB5" s="57">
        <v>232</v>
      </c>
      <c r="AC5" s="58" t="s">
        <v>82</v>
      </c>
      <c r="AD5" s="59" t="s">
        <v>26</v>
      </c>
      <c r="AF5" s="56">
        <v>2</v>
      </c>
      <c r="AG5" s="57">
        <v>225</v>
      </c>
      <c r="AH5" s="57">
        <v>232</v>
      </c>
      <c r="AI5" s="58" t="s">
        <v>82</v>
      </c>
      <c r="AJ5" s="59" t="s">
        <v>26</v>
      </c>
    </row>
    <row r="6" spans="1:36" ht="12.75">
      <c r="A6" s="20">
        <v>224</v>
      </c>
      <c r="B6" s="21" t="s">
        <v>80</v>
      </c>
      <c r="C6" s="11" t="s">
        <v>81</v>
      </c>
      <c r="D6" s="12">
        <v>78</v>
      </c>
      <c r="E6" s="13">
        <v>75</v>
      </c>
      <c r="F6" s="14"/>
      <c r="G6" s="23">
        <f t="shared" si="0"/>
        <v>153</v>
      </c>
      <c r="H6" s="24">
        <v>46</v>
      </c>
      <c r="I6" s="25">
        <v>81</v>
      </c>
      <c r="J6" s="13">
        <v>81</v>
      </c>
      <c r="K6" s="13"/>
      <c r="L6" s="23">
        <f t="shared" si="1"/>
        <v>162</v>
      </c>
      <c r="M6" s="24">
        <v>50</v>
      </c>
      <c r="N6" s="25">
        <v>69.5</v>
      </c>
      <c r="O6" s="13">
        <v>70.5</v>
      </c>
      <c r="P6" s="13"/>
      <c r="Q6" s="23">
        <f t="shared" si="2"/>
        <v>140</v>
      </c>
      <c r="R6" s="24">
        <v>47</v>
      </c>
      <c r="S6" s="26">
        <f t="shared" si="3"/>
        <v>143</v>
      </c>
      <c r="T6" s="27">
        <v>9</v>
      </c>
      <c r="V6" s="56">
        <v>3</v>
      </c>
      <c r="W6" s="57">
        <v>246</v>
      </c>
      <c r="X6" s="58" t="s">
        <v>85</v>
      </c>
      <c r="Y6" s="59" t="s">
        <v>21</v>
      </c>
      <c r="AA6" s="56">
        <v>3</v>
      </c>
      <c r="AB6" s="57">
        <v>223</v>
      </c>
      <c r="AC6" s="58" t="s">
        <v>79</v>
      </c>
      <c r="AD6" s="59" t="s">
        <v>56</v>
      </c>
      <c r="AF6" s="56">
        <v>3</v>
      </c>
      <c r="AG6" s="57">
        <v>218.5</v>
      </c>
      <c r="AH6" s="57">
        <v>223</v>
      </c>
      <c r="AI6" s="58" t="s">
        <v>79</v>
      </c>
      <c r="AJ6" s="59" t="s">
        <v>56</v>
      </c>
    </row>
    <row r="7" spans="1:36" ht="12.75">
      <c r="A7" s="41">
        <v>232</v>
      </c>
      <c r="B7" s="21" t="s">
        <v>82</v>
      </c>
      <c r="C7" s="22" t="s">
        <v>26</v>
      </c>
      <c r="D7" s="12">
        <v>81</v>
      </c>
      <c r="E7" s="13">
        <v>82</v>
      </c>
      <c r="F7" s="14">
        <v>82.5</v>
      </c>
      <c r="G7" s="23">
        <f t="shared" si="0"/>
        <v>245.5</v>
      </c>
      <c r="H7" s="28">
        <v>75</v>
      </c>
      <c r="I7" s="25">
        <v>86</v>
      </c>
      <c r="J7" s="13">
        <v>83</v>
      </c>
      <c r="K7" s="13">
        <v>85</v>
      </c>
      <c r="L7" s="23">
        <f t="shared" si="1"/>
        <v>254</v>
      </c>
      <c r="M7" s="28">
        <v>75</v>
      </c>
      <c r="N7" s="25">
        <v>78.5</v>
      </c>
      <c r="O7" s="13">
        <v>78</v>
      </c>
      <c r="P7" s="13">
        <v>77</v>
      </c>
      <c r="Q7" s="23">
        <f t="shared" si="2"/>
        <v>233.5</v>
      </c>
      <c r="R7" s="28">
        <v>75</v>
      </c>
      <c r="S7" s="26">
        <f t="shared" si="3"/>
        <v>225</v>
      </c>
      <c r="T7" s="29">
        <v>2</v>
      </c>
      <c r="V7" s="56">
        <v>4</v>
      </c>
      <c r="W7" s="57">
        <v>244</v>
      </c>
      <c r="X7" s="58" t="s">
        <v>84</v>
      </c>
      <c r="Y7" s="59" t="s">
        <v>26</v>
      </c>
      <c r="AA7" s="56">
        <v>3</v>
      </c>
      <c r="AB7" s="57">
        <v>246</v>
      </c>
      <c r="AC7" s="58" t="s">
        <v>85</v>
      </c>
      <c r="AD7" s="59" t="s">
        <v>21</v>
      </c>
      <c r="AF7" s="56">
        <v>4</v>
      </c>
      <c r="AG7" s="57">
        <v>192.5</v>
      </c>
      <c r="AH7" s="57">
        <v>246</v>
      </c>
      <c r="AI7" s="58" t="s">
        <v>85</v>
      </c>
      <c r="AJ7" s="59" t="s">
        <v>21</v>
      </c>
    </row>
    <row r="8" spans="1:36" ht="12.75">
      <c r="A8" s="41">
        <v>233</v>
      </c>
      <c r="B8" s="21" t="s">
        <v>83</v>
      </c>
      <c r="C8" s="22" t="s">
        <v>26</v>
      </c>
      <c r="D8" s="12">
        <v>80</v>
      </c>
      <c r="E8" s="13">
        <v>80.5</v>
      </c>
      <c r="F8" s="14">
        <v>80</v>
      </c>
      <c r="G8" s="23">
        <f t="shared" si="0"/>
        <v>240.5</v>
      </c>
      <c r="H8" s="28">
        <v>60</v>
      </c>
      <c r="I8" s="25">
        <v>82</v>
      </c>
      <c r="J8" s="13">
        <v>81</v>
      </c>
      <c r="K8" s="14">
        <v>82</v>
      </c>
      <c r="L8" s="23">
        <f t="shared" si="1"/>
        <v>245</v>
      </c>
      <c r="M8" s="28">
        <v>56</v>
      </c>
      <c r="N8" s="25">
        <v>74.5</v>
      </c>
      <c r="O8" s="13">
        <v>73.5</v>
      </c>
      <c r="P8" s="14">
        <v>75.5</v>
      </c>
      <c r="Q8" s="23">
        <f t="shared" si="2"/>
        <v>223.5</v>
      </c>
      <c r="R8" s="28">
        <v>56</v>
      </c>
      <c r="S8" s="26">
        <f t="shared" si="3"/>
        <v>172</v>
      </c>
      <c r="T8" s="29">
        <v>5</v>
      </c>
      <c r="V8" s="60">
        <v>5</v>
      </c>
      <c r="W8" s="61">
        <v>233</v>
      </c>
      <c r="X8" s="62" t="s">
        <v>83</v>
      </c>
      <c r="Y8" s="63" t="s">
        <v>26</v>
      </c>
      <c r="AA8" s="60">
        <v>4</v>
      </c>
      <c r="AB8" s="61">
        <v>233</v>
      </c>
      <c r="AC8" s="62" t="s">
        <v>83</v>
      </c>
      <c r="AD8" s="63" t="s">
        <v>26</v>
      </c>
      <c r="AF8" s="60">
        <v>5</v>
      </c>
      <c r="AG8" s="61">
        <v>172</v>
      </c>
      <c r="AH8" s="61">
        <v>233</v>
      </c>
      <c r="AI8" s="62" t="s">
        <v>83</v>
      </c>
      <c r="AJ8" s="63" t="s">
        <v>26</v>
      </c>
    </row>
    <row r="9" spans="1:36" ht="12.75">
      <c r="A9" s="20">
        <v>244</v>
      </c>
      <c r="B9" s="21" t="s">
        <v>84</v>
      </c>
      <c r="C9" s="11" t="s">
        <v>26</v>
      </c>
      <c r="D9" s="12">
        <v>76</v>
      </c>
      <c r="E9" s="13">
        <v>77</v>
      </c>
      <c r="F9" s="14"/>
      <c r="G9" s="23">
        <f t="shared" si="0"/>
        <v>153</v>
      </c>
      <c r="H9" s="28">
        <v>46</v>
      </c>
      <c r="I9" s="25">
        <v>83</v>
      </c>
      <c r="J9" s="13">
        <v>82</v>
      </c>
      <c r="K9" s="14"/>
      <c r="L9" s="23">
        <f t="shared" si="1"/>
        <v>165</v>
      </c>
      <c r="M9" s="28">
        <v>53</v>
      </c>
      <c r="N9" s="25">
        <v>69</v>
      </c>
      <c r="O9" s="13">
        <v>70</v>
      </c>
      <c r="P9" s="14"/>
      <c r="Q9" s="23">
        <f t="shared" si="2"/>
        <v>139</v>
      </c>
      <c r="R9" s="28">
        <v>45</v>
      </c>
      <c r="S9" s="26">
        <f t="shared" si="3"/>
        <v>144</v>
      </c>
      <c r="T9" s="29">
        <v>8</v>
      </c>
      <c r="V9" s="60">
        <v>5</v>
      </c>
      <c r="W9" s="61">
        <v>266</v>
      </c>
      <c r="X9" s="62" t="s">
        <v>86</v>
      </c>
      <c r="Y9" s="63" t="s">
        <v>56</v>
      </c>
      <c r="AA9" s="60">
        <v>5</v>
      </c>
      <c r="AB9" s="61">
        <v>268</v>
      </c>
      <c r="AC9" s="62" t="s">
        <v>87</v>
      </c>
      <c r="AD9" s="63" t="s">
        <v>59</v>
      </c>
      <c r="AF9" s="60"/>
      <c r="AG9" s="61"/>
      <c r="AH9" s="61"/>
      <c r="AI9" s="62"/>
      <c r="AJ9" s="63"/>
    </row>
    <row r="10" spans="1:36" ht="13.5" thickBot="1">
      <c r="A10" s="41">
        <v>246</v>
      </c>
      <c r="B10" s="21" t="s">
        <v>85</v>
      </c>
      <c r="C10" s="22" t="s">
        <v>21</v>
      </c>
      <c r="D10" s="12">
        <v>82</v>
      </c>
      <c r="E10" s="13">
        <v>84</v>
      </c>
      <c r="F10" s="14">
        <v>79</v>
      </c>
      <c r="G10" s="23">
        <f t="shared" si="0"/>
        <v>245</v>
      </c>
      <c r="H10" s="28">
        <v>65</v>
      </c>
      <c r="I10" s="25">
        <v>84</v>
      </c>
      <c r="J10" s="13">
        <v>85</v>
      </c>
      <c r="K10" s="14">
        <v>83</v>
      </c>
      <c r="L10" s="23">
        <f t="shared" si="1"/>
        <v>252</v>
      </c>
      <c r="M10" s="28">
        <v>65</v>
      </c>
      <c r="N10" s="25">
        <v>75</v>
      </c>
      <c r="O10" s="13">
        <v>77</v>
      </c>
      <c r="P10" s="14">
        <v>76</v>
      </c>
      <c r="Q10" s="23">
        <f t="shared" si="2"/>
        <v>228</v>
      </c>
      <c r="R10" s="28">
        <v>62.5</v>
      </c>
      <c r="S10" s="26">
        <f t="shared" si="3"/>
        <v>192.5</v>
      </c>
      <c r="T10" s="29">
        <v>4</v>
      </c>
      <c r="V10" s="60">
        <v>6</v>
      </c>
      <c r="W10" s="61">
        <v>224</v>
      </c>
      <c r="X10" s="62" t="s">
        <v>80</v>
      </c>
      <c r="Y10" s="63" t="s">
        <v>81</v>
      </c>
      <c r="AA10" s="60">
        <v>6</v>
      </c>
      <c r="AB10" s="61">
        <v>219</v>
      </c>
      <c r="AC10" s="62" t="s">
        <v>78</v>
      </c>
      <c r="AD10" s="63" t="s">
        <v>56</v>
      </c>
      <c r="AF10" s="64"/>
      <c r="AG10" s="65"/>
      <c r="AH10" s="65"/>
      <c r="AI10" s="66"/>
      <c r="AJ10" s="67"/>
    </row>
    <row r="11" spans="1:30" ht="12.75">
      <c r="A11" s="41">
        <v>266</v>
      </c>
      <c r="B11" s="21" t="s">
        <v>86</v>
      </c>
      <c r="C11" s="22" t="s">
        <v>56</v>
      </c>
      <c r="D11" s="12">
        <v>83</v>
      </c>
      <c r="E11" s="13">
        <v>83</v>
      </c>
      <c r="F11" s="14">
        <v>82</v>
      </c>
      <c r="G11" s="23">
        <f t="shared" si="0"/>
        <v>248</v>
      </c>
      <c r="H11" s="28">
        <v>100</v>
      </c>
      <c r="I11" s="25">
        <v>82</v>
      </c>
      <c r="J11" s="13">
        <v>86</v>
      </c>
      <c r="K11" s="14">
        <v>83</v>
      </c>
      <c r="L11" s="23">
        <f t="shared" si="1"/>
        <v>251</v>
      </c>
      <c r="M11" s="28">
        <v>60</v>
      </c>
      <c r="N11" s="25">
        <v>80</v>
      </c>
      <c r="O11" s="13">
        <v>80</v>
      </c>
      <c r="P11" s="14">
        <v>77.5</v>
      </c>
      <c r="Q11" s="23">
        <f t="shared" si="2"/>
        <v>237.5</v>
      </c>
      <c r="R11" s="28">
        <v>100</v>
      </c>
      <c r="S11" s="26">
        <f t="shared" si="3"/>
        <v>260</v>
      </c>
      <c r="T11" s="29">
        <v>1</v>
      </c>
      <c r="V11" s="60">
        <v>7</v>
      </c>
      <c r="W11" s="61">
        <v>219</v>
      </c>
      <c r="X11" s="62" t="s">
        <v>78</v>
      </c>
      <c r="Y11" s="63" t="s">
        <v>56</v>
      </c>
      <c r="AA11" s="60">
        <v>7</v>
      </c>
      <c r="AB11" s="61">
        <v>224</v>
      </c>
      <c r="AC11" s="62" t="s">
        <v>80</v>
      </c>
      <c r="AD11" s="63" t="s">
        <v>81</v>
      </c>
    </row>
    <row r="12" spans="1:30" ht="12.75">
      <c r="A12" s="20">
        <v>268</v>
      </c>
      <c r="B12" s="21" t="s">
        <v>87</v>
      </c>
      <c r="C12" s="11" t="s">
        <v>59</v>
      </c>
      <c r="D12" s="12">
        <v>78</v>
      </c>
      <c r="E12" s="13">
        <v>82</v>
      </c>
      <c r="F12" s="14"/>
      <c r="G12" s="23">
        <f t="shared" si="0"/>
        <v>160</v>
      </c>
      <c r="H12" s="28">
        <v>53</v>
      </c>
      <c r="I12" s="25">
        <v>79</v>
      </c>
      <c r="J12" s="13">
        <v>78</v>
      </c>
      <c r="K12" s="14"/>
      <c r="L12" s="23">
        <f t="shared" si="1"/>
        <v>157</v>
      </c>
      <c r="M12" s="28">
        <v>45</v>
      </c>
      <c r="N12" s="25">
        <v>72.5</v>
      </c>
      <c r="O12" s="13">
        <v>73</v>
      </c>
      <c r="P12" s="14"/>
      <c r="Q12" s="23">
        <f t="shared" si="2"/>
        <v>145.5</v>
      </c>
      <c r="R12" s="28">
        <v>53</v>
      </c>
      <c r="S12" s="26">
        <f t="shared" si="3"/>
        <v>151</v>
      </c>
      <c r="T12" s="29">
        <v>6</v>
      </c>
      <c r="V12" s="60">
        <v>8</v>
      </c>
      <c r="W12" s="61">
        <v>268</v>
      </c>
      <c r="X12" s="62" t="s">
        <v>87</v>
      </c>
      <c r="Y12" s="63" t="s">
        <v>59</v>
      </c>
      <c r="AA12" s="60">
        <v>8</v>
      </c>
      <c r="AB12" s="61">
        <v>244</v>
      </c>
      <c r="AC12" s="62" t="s">
        <v>84</v>
      </c>
      <c r="AD12" s="63" t="s">
        <v>26</v>
      </c>
    </row>
    <row r="13" spans="1:30" ht="12.75">
      <c r="A13" s="20"/>
      <c r="B13" s="21"/>
      <c r="C13" s="11"/>
      <c r="D13" s="12"/>
      <c r="E13" s="13"/>
      <c r="F13" s="14"/>
      <c r="G13" s="23">
        <v>0</v>
      </c>
      <c r="H13" s="28"/>
      <c r="I13" s="25"/>
      <c r="J13" s="13"/>
      <c r="K13" s="14"/>
      <c r="L13" s="23">
        <v>0</v>
      </c>
      <c r="M13" s="28"/>
      <c r="N13" s="25"/>
      <c r="O13" s="13"/>
      <c r="P13" s="14"/>
      <c r="Q13" s="23">
        <v>0</v>
      </c>
      <c r="R13" s="28"/>
      <c r="S13" s="26">
        <v>0</v>
      </c>
      <c r="T13" s="29"/>
      <c r="V13" s="60"/>
      <c r="W13" s="61"/>
      <c r="X13" s="62"/>
      <c r="Y13" s="63"/>
      <c r="AA13" s="60"/>
      <c r="AB13" s="61"/>
      <c r="AC13" s="62"/>
      <c r="AD13" s="63"/>
    </row>
    <row r="14" spans="1:30" ht="13.5" thickBot="1">
      <c r="A14" s="20"/>
      <c r="B14" s="21"/>
      <c r="C14" s="11"/>
      <c r="D14" s="12"/>
      <c r="E14" s="13"/>
      <c r="F14" s="14"/>
      <c r="G14" s="23">
        <v>0</v>
      </c>
      <c r="H14" s="28"/>
      <c r="I14" s="25"/>
      <c r="J14" s="13"/>
      <c r="K14" s="14"/>
      <c r="L14" s="23">
        <v>0</v>
      </c>
      <c r="M14" s="28"/>
      <c r="N14" s="25"/>
      <c r="O14" s="13"/>
      <c r="P14" s="14"/>
      <c r="Q14" s="23">
        <v>0</v>
      </c>
      <c r="R14" s="28"/>
      <c r="S14" s="26">
        <v>0</v>
      </c>
      <c r="T14" s="29"/>
      <c r="V14" s="64"/>
      <c r="W14" s="65"/>
      <c r="X14" s="66"/>
      <c r="Y14" s="67"/>
      <c r="AA14" s="64"/>
      <c r="AB14" s="65"/>
      <c r="AC14" s="66"/>
      <c r="AD14" s="67"/>
    </row>
    <row r="15" spans="1:20" ht="12.75">
      <c r="A15" s="20"/>
      <c r="B15" s="21"/>
      <c r="C15" s="11"/>
      <c r="D15" s="12"/>
      <c r="E15" s="13"/>
      <c r="F15" s="14"/>
      <c r="G15" s="23">
        <v>0</v>
      </c>
      <c r="H15" s="28"/>
      <c r="I15" s="25"/>
      <c r="J15" s="13"/>
      <c r="K15" s="14"/>
      <c r="L15" s="23">
        <v>0</v>
      </c>
      <c r="M15" s="28"/>
      <c r="N15" s="25"/>
      <c r="O15" s="13"/>
      <c r="P15" s="14"/>
      <c r="Q15" s="23">
        <v>0</v>
      </c>
      <c r="R15" s="28"/>
      <c r="S15" s="26">
        <v>0</v>
      </c>
      <c r="T15" s="29"/>
    </row>
    <row r="16" spans="1:20" ht="13.5" thickBot="1">
      <c r="A16" s="30"/>
      <c r="B16" s="31"/>
      <c r="C16" s="32"/>
      <c r="D16" s="33"/>
      <c r="E16" s="34"/>
      <c r="F16" s="35"/>
      <c r="G16" s="36">
        <v>0</v>
      </c>
      <c r="H16" s="37"/>
      <c r="I16" s="38"/>
      <c r="J16" s="34"/>
      <c r="K16" s="35"/>
      <c r="L16" s="36">
        <v>0</v>
      </c>
      <c r="M16" s="37"/>
      <c r="N16" s="38"/>
      <c r="O16" s="34"/>
      <c r="P16" s="35"/>
      <c r="Q16" s="36">
        <v>0</v>
      </c>
      <c r="R16" s="37"/>
      <c r="S16" s="39">
        <v>0</v>
      </c>
      <c r="T16" s="40"/>
    </row>
  </sheetData>
  <sheetProtection/>
  <mergeCells count="15">
    <mergeCell ref="A1:T1"/>
    <mergeCell ref="A2:B3"/>
    <mergeCell ref="C2:C3"/>
    <mergeCell ref="D2:H2"/>
    <mergeCell ref="I2:M2"/>
    <mergeCell ref="N2:R2"/>
    <mergeCell ref="S2:T2"/>
    <mergeCell ref="AG1:AJ1"/>
    <mergeCell ref="AF2:AI2"/>
    <mergeCell ref="W1:X1"/>
    <mergeCell ref="V2:W2"/>
    <mergeCell ref="X2:Y2"/>
    <mergeCell ref="AB1:AC1"/>
    <mergeCell ref="AA2:AB2"/>
    <mergeCell ref="AC2:A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5.125" style="0" customWidth="1"/>
    <col min="4" max="6" width="5.75390625" style="0" customWidth="1"/>
    <col min="7" max="8" width="6.75390625" style="0" customWidth="1"/>
    <col min="9" max="11" width="5.75390625" style="0" customWidth="1"/>
    <col min="12" max="13" width="6.75390625" style="0" customWidth="1"/>
    <col min="14" max="16" width="5.75390625" style="0" customWidth="1"/>
    <col min="17" max="18" width="6.75390625" style="0" customWidth="1"/>
    <col min="19" max="19" width="7.00390625" style="0" bestFit="1" customWidth="1"/>
    <col min="20" max="20" width="9.75390625" style="0" customWidth="1"/>
    <col min="21" max="21" width="3.125" style="0" customWidth="1"/>
    <col min="22" max="22" width="6.125" style="0" bestFit="1" customWidth="1"/>
    <col min="23" max="23" width="4.00390625" style="0" bestFit="1" customWidth="1"/>
    <col min="24" max="24" width="23.75390625" style="0" customWidth="1"/>
    <col min="25" max="25" width="34.625" style="0" bestFit="1" customWidth="1"/>
    <col min="26" max="26" width="3.875" style="0" customWidth="1"/>
    <col min="27" max="27" width="6.125" style="0" bestFit="1" customWidth="1"/>
    <col min="28" max="28" width="6.25390625" style="0" customWidth="1"/>
    <col min="29" max="29" width="22.25390625" style="0" bestFit="1" customWidth="1"/>
    <col min="30" max="30" width="34.625" style="0" bestFit="1" customWidth="1"/>
    <col min="31" max="31" width="2.625" style="0" customWidth="1"/>
    <col min="32" max="32" width="6.125" style="0" bestFit="1" customWidth="1"/>
    <col min="33" max="33" width="6.25390625" style="0" bestFit="1" customWidth="1"/>
    <col min="34" max="34" width="4.00390625" style="0" bestFit="1" customWidth="1"/>
    <col min="35" max="35" width="23.125" style="0" customWidth="1"/>
    <col min="36" max="36" width="34.625" style="0" bestFit="1" customWidth="1"/>
  </cols>
  <sheetData>
    <row r="1" spans="1:36" ht="27" thickBot="1">
      <c r="A1" s="95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V1" s="72" t="s">
        <v>119</v>
      </c>
      <c r="W1" s="109" t="s">
        <v>120</v>
      </c>
      <c r="X1" s="109"/>
      <c r="Y1" s="74" t="s">
        <v>70</v>
      </c>
      <c r="AA1" s="76" t="s">
        <v>121</v>
      </c>
      <c r="AB1" s="77" t="s">
        <v>120</v>
      </c>
      <c r="AC1" s="77"/>
      <c r="AD1" s="75" t="s">
        <v>72</v>
      </c>
      <c r="AF1" s="68" t="s">
        <v>122</v>
      </c>
      <c r="AG1" s="91" t="s">
        <v>120</v>
      </c>
      <c r="AH1" s="91"/>
      <c r="AI1" s="91"/>
      <c r="AJ1" s="92"/>
    </row>
    <row r="2" spans="1:36" ht="13.5" customHeight="1" thickBot="1">
      <c r="A2" s="98" t="s">
        <v>1</v>
      </c>
      <c r="B2" s="99"/>
      <c r="C2" s="102" t="s">
        <v>2</v>
      </c>
      <c r="D2" s="104" t="s">
        <v>3</v>
      </c>
      <c r="E2" s="105"/>
      <c r="F2" s="105"/>
      <c r="G2" s="105"/>
      <c r="H2" s="106"/>
      <c r="I2" s="104" t="s">
        <v>4</v>
      </c>
      <c r="J2" s="105"/>
      <c r="K2" s="105"/>
      <c r="L2" s="105"/>
      <c r="M2" s="106"/>
      <c r="N2" s="104" t="s">
        <v>5</v>
      </c>
      <c r="O2" s="105"/>
      <c r="P2" s="105"/>
      <c r="Q2" s="105"/>
      <c r="R2" s="106"/>
      <c r="S2" s="104" t="s">
        <v>6</v>
      </c>
      <c r="T2" s="106"/>
      <c r="V2" s="93" t="s">
        <v>65</v>
      </c>
      <c r="W2" s="94"/>
      <c r="X2" s="94" t="s">
        <v>5</v>
      </c>
      <c r="Y2" s="107"/>
      <c r="AA2" s="93" t="s">
        <v>65</v>
      </c>
      <c r="AB2" s="94"/>
      <c r="AC2" s="94" t="s">
        <v>3</v>
      </c>
      <c r="AD2" s="107"/>
      <c r="AF2" s="93" t="s">
        <v>73</v>
      </c>
      <c r="AG2" s="94"/>
      <c r="AH2" s="94"/>
      <c r="AI2" s="94"/>
      <c r="AJ2" s="69"/>
    </row>
    <row r="3" spans="1:36" ht="13.5" thickBot="1">
      <c r="A3" s="100"/>
      <c r="B3" s="101"/>
      <c r="C3" s="103"/>
      <c r="D3" s="1" t="s">
        <v>7</v>
      </c>
      <c r="E3" s="2" t="s">
        <v>8</v>
      </c>
      <c r="F3" s="3" t="s">
        <v>9</v>
      </c>
      <c r="G3" s="4" t="s">
        <v>10</v>
      </c>
      <c r="H3" s="5" t="s">
        <v>11</v>
      </c>
      <c r="I3" s="6" t="s">
        <v>7</v>
      </c>
      <c r="J3" s="2" t="s">
        <v>8</v>
      </c>
      <c r="K3" s="3" t="s">
        <v>9</v>
      </c>
      <c r="L3" s="4" t="s">
        <v>10</v>
      </c>
      <c r="M3" s="5" t="s">
        <v>11</v>
      </c>
      <c r="N3" s="6" t="s">
        <v>7</v>
      </c>
      <c r="O3" s="2" t="s">
        <v>8</v>
      </c>
      <c r="P3" s="3" t="s">
        <v>9</v>
      </c>
      <c r="Q3" s="4" t="s">
        <v>10</v>
      </c>
      <c r="R3" s="5" t="s">
        <v>12</v>
      </c>
      <c r="S3" s="7" t="s">
        <v>10</v>
      </c>
      <c r="T3" s="8" t="s">
        <v>13</v>
      </c>
      <c r="V3" s="44" t="s">
        <v>13</v>
      </c>
      <c r="W3" s="45" t="s">
        <v>66</v>
      </c>
      <c r="X3" s="46" t="s">
        <v>67</v>
      </c>
      <c r="Y3" s="47" t="s">
        <v>2</v>
      </c>
      <c r="AA3" s="44" t="s">
        <v>13</v>
      </c>
      <c r="AB3" s="45" t="s">
        <v>66</v>
      </c>
      <c r="AC3" s="46" t="s">
        <v>67</v>
      </c>
      <c r="AD3" s="47" t="s">
        <v>2</v>
      </c>
      <c r="AF3" s="44" t="s">
        <v>13</v>
      </c>
      <c r="AG3" s="45" t="s">
        <v>74</v>
      </c>
      <c r="AH3" s="45" t="s">
        <v>66</v>
      </c>
      <c r="AI3" s="46" t="s">
        <v>67</v>
      </c>
      <c r="AJ3" s="47" t="s">
        <v>2</v>
      </c>
    </row>
    <row r="4" spans="1:36" ht="12.75">
      <c r="A4" s="70">
        <v>314</v>
      </c>
      <c r="B4" s="10" t="s">
        <v>93</v>
      </c>
      <c r="C4" s="22" t="s">
        <v>59</v>
      </c>
      <c r="D4" s="12">
        <v>77</v>
      </c>
      <c r="E4" s="13">
        <v>74</v>
      </c>
      <c r="F4" s="14">
        <v>70</v>
      </c>
      <c r="G4" s="15">
        <v>221</v>
      </c>
      <c r="H4" s="16">
        <v>40</v>
      </c>
      <c r="I4" s="17">
        <v>80</v>
      </c>
      <c r="J4" s="13">
        <v>79</v>
      </c>
      <c r="K4" s="13">
        <v>78</v>
      </c>
      <c r="L4" s="15">
        <f>SUM(I4:K4)</f>
        <v>237</v>
      </c>
      <c r="M4" s="16">
        <v>41</v>
      </c>
      <c r="N4" s="17">
        <v>72</v>
      </c>
      <c r="O4" s="13">
        <v>73</v>
      </c>
      <c r="P4" s="13">
        <v>72.5</v>
      </c>
      <c r="Q4" s="15">
        <f>SUM(N4:P4)</f>
        <v>217.5</v>
      </c>
      <c r="R4" s="16">
        <v>46</v>
      </c>
      <c r="S4" s="18">
        <f>SUM(C4,H4,M4,R4)</f>
        <v>127</v>
      </c>
      <c r="T4" s="19">
        <v>12</v>
      </c>
      <c r="V4" s="48">
        <v>1</v>
      </c>
      <c r="W4" s="49">
        <v>483</v>
      </c>
      <c r="X4" s="50" t="s">
        <v>112</v>
      </c>
      <c r="Y4" s="51" t="s">
        <v>81</v>
      </c>
      <c r="AA4" s="48">
        <v>1</v>
      </c>
      <c r="AB4" s="49">
        <v>485</v>
      </c>
      <c r="AC4" s="50" t="s">
        <v>113</v>
      </c>
      <c r="AD4" s="51" t="s">
        <v>38</v>
      </c>
      <c r="AF4" s="48">
        <v>1</v>
      </c>
      <c r="AG4" s="49">
        <v>251.5</v>
      </c>
      <c r="AH4" s="49">
        <v>485</v>
      </c>
      <c r="AI4" s="50" t="s">
        <v>113</v>
      </c>
      <c r="AJ4" s="51" t="s">
        <v>38</v>
      </c>
    </row>
    <row r="5" spans="1:36" ht="12.75">
      <c r="A5" s="41">
        <v>326</v>
      </c>
      <c r="B5" s="21" t="s">
        <v>94</v>
      </c>
      <c r="C5" s="22" t="s">
        <v>95</v>
      </c>
      <c r="D5" s="12">
        <v>74.5</v>
      </c>
      <c r="E5" s="13">
        <v>73</v>
      </c>
      <c r="F5" s="14">
        <v>74</v>
      </c>
      <c r="G5" s="23">
        <v>221.5</v>
      </c>
      <c r="H5" s="24">
        <v>43</v>
      </c>
      <c r="I5" s="25">
        <v>80</v>
      </c>
      <c r="J5" s="13">
        <v>82</v>
      </c>
      <c r="K5" s="13">
        <v>82</v>
      </c>
      <c r="L5" s="23">
        <f>SUM(I5:K5)</f>
        <v>244</v>
      </c>
      <c r="M5" s="24">
        <v>58</v>
      </c>
      <c r="N5" s="25">
        <v>73</v>
      </c>
      <c r="O5" s="13">
        <v>71.5</v>
      </c>
      <c r="P5" s="13">
        <v>73</v>
      </c>
      <c r="Q5" s="23">
        <f>SUM(N5:P5)</f>
        <v>217.5</v>
      </c>
      <c r="R5" s="24">
        <v>46</v>
      </c>
      <c r="S5" s="26">
        <f>SUM(C5,H5,M5,R5)</f>
        <v>147</v>
      </c>
      <c r="T5" s="27">
        <v>8</v>
      </c>
      <c r="V5" s="52">
        <v>2</v>
      </c>
      <c r="W5" s="53">
        <v>418</v>
      </c>
      <c r="X5" s="54" t="s">
        <v>101</v>
      </c>
      <c r="Y5" s="55" t="s">
        <v>63</v>
      </c>
      <c r="AA5" s="52">
        <v>2</v>
      </c>
      <c r="AB5" s="53">
        <v>411</v>
      </c>
      <c r="AC5" s="54" t="s">
        <v>100</v>
      </c>
      <c r="AD5" s="55" t="s">
        <v>21</v>
      </c>
      <c r="AF5" s="52">
        <v>2</v>
      </c>
      <c r="AG5" s="53">
        <v>215</v>
      </c>
      <c r="AH5" s="53">
        <v>453</v>
      </c>
      <c r="AI5" s="54" t="s">
        <v>106</v>
      </c>
      <c r="AJ5" s="55" t="s">
        <v>107</v>
      </c>
    </row>
    <row r="6" spans="1:36" ht="12.75">
      <c r="A6" s="41">
        <v>345</v>
      </c>
      <c r="B6" s="21" t="s">
        <v>96</v>
      </c>
      <c r="C6" s="22" t="s">
        <v>56</v>
      </c>
      <c r="D6" s="12">
        <v>72</v>
      </c>
      <c r="E6" s="13">
        <v>73</v>
      </c>
      <c r="F6" s="14">
        <v>76</v>
      </c>
      <c r="G6" s="23">
        <v>221</v>
      </c>
      <c r="H6" s="24">
        <v>40</v>
      </c>
      <c r="I6" s="25">
        <v>81</v>
      </c>
      <c r="J6" s="13">
        <v>80</v>
      </c>
      <c r="K6" s="13">
        <v>80</v>
      </c>
      <c r="L6" s="23">
        <f>SUM(I6:K6)</f>
        <v>241</v>
      </c>
      <c r="M6" s="24">
        <v>47</v>
      </c>
      <c r="N6" s="25">
        <v>74</v>
      </c>
      <c r="O6" s="13">
        <v>75</v>
      </c>
      <c r="P6" s="13">
        <v>74</v>
      </c>
      <c r="Q6" s="23">
        <f>SUM(N6:P6)</f>
        <v>223</v>
      </c>
      <c r="R6" s="24">
        <v>53</v>
      </c>
      <c r="S6" s="26">
        <f>SUM(C6,H6,M6,R6)</f>
        <v>140</v>
      </c>
      <c r="T6" s="27">
        <v>9</v>
      </c>
      <c r="V6" s="52">
        <v>3</v>
      </c>
      <c r="W6" s="53">
        <v>485</v>
      </c>
      <c r="X6" s="54" t="s">
        <v>113</v>
      </c>
      <c r="Y6" s="55" t="s">
        <v>38</v>
      </c>
      <c r="AA6" s="52">
        <v>3</v>
      </c>
      <c r="AB6" s="53">
        <v>418</v>
      </c>
      <c r="AC6" s="54" t="s">
        <v>101</v>
      </c>
      <c r="AD6" s="55" t="s">
        <v>63</v>
      </c>
      <c r="AF6" s="52">
        <v>3</v>
      </c>
      <c r="AG6" s="53">
        <v>195</v>
      </c>
      <c r="AH6" s="53">
        <v>418</v>
      </c>
      <c r="AI6" s="54" t="s">
        <v>101</v>
      </c>
      <c r="AJ6" s="55" t="s">
        <v>63</v>
      </c>
    </row>
    <row r="7" spans="1:36" ht="12.75">
      <c r="A7" s="41">
        <v>351</v>
      </c>
      <c r="B7" s="21" t="s">
        <v>97</v>
      </c>
      <c r="C7" s="22" t="s">
        <v>28</v>
      </c>
      <c r="D7" s="12">
        <v>72.5</v>
      </c>
      <c r="E7" s="13">
        <v>76</v>
      </c>
      <c r="F7" s="14">
        <v>73.5</v>
      </c>
      <c r="G7" s="23">
        <v>222</v>
      </c>
      <c r="H7" s="28">
        <v>45</v>
      </c>
      <c r="I7" s="25">
        <v>81</v>
      </c>
      <c r="J7" s="13">
        <v>82</v>
      </c>
      <c r="K7" s="13">
        <v>80</v>
      </c>
      <c r="L7" s="23">
        <f>SUM(I7:K7)</f>
        <v>243</v>
      </c>
      <c r="M7" s="28">
        <v>51.5</v>
      </c>
      <c r="N7" s="25">
        <v>73.5</v>
      </c>
      <c r="O7" s="13">
        <v>72.5</v>
      </c>
      <c r="P7" s="13">
        <v>71</v>
      </c>
      <c r="Q7" s="23">
        <f>SUM(N7:P7)</f>
        <v>217</v>
      </c>
      <c r="R7" s="28">
        <v>43</v>
      </c>
      <c r="S7" s="26">
        <f>SUM(C7,H7,M7,R7)</f>
        <v>139.5</v>
      </c>
      <c r="T7" s="29">
        <v>10</v>
      </c>
      <c r="V7" s="52">
        <v>4</v>
      </c>
      <c r="W7" s="53">
        <v>424</v>
      </c>
      <c r="X7" s="54" t="s">
        <v>103</v>
      </c>
      <c r="Y7" s="55" t="s">
        <v>104</v>
      </c>
      <c r="AA7" s="52">
        <v>4</v>
      </c>
      <c r="AB7" s="53">
        <v>463</v>
      </c>
      <c r="AC7" s="54" t="s">
        <v>111</v>
      </c>
      <c r="AD7" s="55" t="s">
        <v>26</v>
      </c>
      <c r="AF7" s="52">
        <v>4</v>
      </c>
      <c r="AG7" s="53">
        <v>178.5</v>
      </c>
      <c r="AH7" s="53">
        <v>424</v>
      </c>
      <c r="AI7" s="54" t="s">
        <v>103</v>
      </c>
      <c r="AJ7" s="55" t="s">
        <v>104</v>
      </c>
    </row>
    <row r="8" spans="1:36" ht="12.75">
      <c r="A8" s="20">
        <v>374</v>
      </c>
      <c r="B8" s="21" t="s">
        <v>98</v>
      </c>
      <c r="C8" s="11" t="s">
        <v>21</v>
      </c>
      <c r="D8" s="12">
        <v>73.5</v>
      </c>
      <c r="E8" s="13">
        <v>76.5</v>
      </c>
      <c r="F8" s="14"/>
      <c r="G8" s="23">
        <v>150</v>
      </c>
      <c r="H8" s="28">
        <v>38</v>
      </c>
      <c r="I8" s="25">
        <v>78</v>
      </c>
      <c r="J8" s="13">
        <v>80</v>
      </c>
      <c r="K8" s="14"/>
      <c r="L8" s="23">
        <f aca="true" t="shared" si="0" ref="L8:L26">SUM(I8:K8)</f>
        <v>158</v>
      </c>
      <c r="M8" s="28">
        <v>37</v>
      </c>
      <c r="N8" s="25">
        <v>67</v>
      </c>
      <c r="O8" s="13">
        <v>71</v>
      </c>
      <c r="P8" s="14"/>
      <c r="Q8" s="23">
        <f aca="true" t="shared" si="1" ref="Q8:Q26">SUM(N8:P8)</f>
        <v>138</v>
      </c>
      <c r="R8" s="28">
        <v>34</v>
      </c>
      <c r="S8" s="26">
        <f aca="true" t="shared" si="2" ref="S8:S26">SUM(C8,H8,M8,R8)</f>
        <v>109</v>
      </c>
      <c r="T8" s="29">
        <v>13</v>
      </c>
      <c r="V8" s="52">
        <v>4</v>
      </c>
      <c r="W8" s="53">
        <v>453</v>
      </c>
      <c r="X8" s="54" t="s">
        <v>106</v>
      </c>
      <c r="Y8" s="55" t="s">
        <v>107</v>
      </c>
      <c r="AA8" s="52">
        <v>5</v>
      </c>
      <c r="AB8" s="53">
        <v>424</v>
      </c>
      <c r="AC8" s="54" t="s">
        <v>103</v>
      </c>
      <c r="AD8" s="55" t="s">
        <v>104</v>
      </c>
      <c r="AF8" s="52">
        <v>5</v>
      </c>
      <c r="AG8" s="53">
        <v>176</v>
      </c>
      <c r="AH8" s="53">
        <v>461</v>
      </c>
      <c r="AI8" s="54" t="s">
        <v>109</v>
      </c>
      <c r="AJ8" s="55" t="s">
        <v>110</v>
      </c>
    </row>
    <row r="9" spans="1:36" ht="12.75">
      <c r="A9" s="20">
        <v>390</v>
      </c>
      <c r="B9" s="21" t="s">
        <v>99</v>
      </c>
      <c r="C9" s="11" t="s">
        <v>19</v>
      </c>
      <c r="D9" s="12">
        <v>74</v>
      </c>
      <c r="E9" s="13">
        <v>73</v>
      </c>
      <c r="F9" s="14"/>
      <c r="G9" s="23">
        <v>147</v>
      </c>
      <c r="H9" s="28">
        <v>36</v>
      </c>
      <c r="I9" s="25">
        <v>78</v>
      </c>
      <c r="J9" s="13">
        <v>77</v>
      </c>
      <c r="K9" s="14"/>
      <c r="L9" s="23">
        <f t="shared" si="0"/>
        <v>155</v>
      </c>
      <c r="M9" s="28">
        <v>34</v>
      </c>
      <c r="N9" s="25">
        <v>66</v>
      </c>
      <c r="O9" s="13">
        <v>69</v>
      </c>
      <c r="P9" s="14"/>
      <c r="Q9" s="23">
        <f t="shared" si="1"/>
        <v>135</v>
      </c>
      <c r="R9" s="28">
        <v>32</v>
      </c>
      <c r="S9" s="26">
        <f t="shared" si="2"/>
        <v>102</v>
      </c>
      <c r="T9" s="29">
        <v>18</v>
      </c>
      <c r="V9" s="52">
        <v>4</v>
      </c>
      <c r="W9" s="53">
        <v>461</v>
      </c>
      <c r="X9" s="54" t="s">
        <v>109</v>
      </c>
      <c r="Y9" s="55" t="s">
        <v>110</v>
      </c>
      <c r="AA9" s="52">
        <v>5</v>
      </c>
      <c r="AB9" s="53">
        <v>483</v>
      </c>
      <c r="AC9" s="54" t="s">
        <v>112</v>
      </c>
      <c r="AD9" s="55" t="s">
        <v>81</v>
      </c>
      <c r="AF9" s="52">
        <v>6</v>
      </c>
      <c r="AG9" s="53">
        <v>169</v>
      </c>
      <c r="AH9" s="53">
        <v>411</v>
      </c>
      <c r="AI9" s="54" t="s">
        <v>100</v>
      </c>
      <c r="AJ9" s="55" t="s">
        <v>21</v>
      </c>
    </row>
    <row r="10" spans="1:36" ht="12.75">
      <c r="A10" s="41">
        <v>411</v>
      </c>
      <c r="B10" s="21" t="s">
        <v>100</v>
      </c>
      <c r="C10" s="22" t="s">
        <v>21</v>
      </c>
      <c r="D10" s="12">
        <v>79</v>
      </c>
      <c r="E10" s="13">
        <v>82</v>
      </c>
      <c r="F10" s="14">
        <v>71.5</v>
      </c>
      <c r="G10" s="23">
        <v>232.5</v>
      </c>
      <c r="H10" s="28">
        <v>58</v>
      </c>
      <c r="I10" s="25">
        <v>80</v>
      </c>
      <c r="J10" s="13">
        <v>82</v>
      </c>
      <c r="K10" s="14">
        <v>83</v>
      </c>
      <c r="L10" s="23">
        <f t="shared" si="0"/>
        <v>245</v>
      </c>
      <c r="M10" s="28">
        <v>70</v>
      </c>
      <c r="N10" s="25">
        <v>74.5</v>
      </c>
      <c r="O10" s="13">
        <v>71</v>
      </c>
      <c r="P10" s="14">
        <v>70.5</v>
      </c>
      <c r="Q10" s="23">
        <f t="shared" si="1"/>
        <v>216</v>
      </c>
      <c r="R10" s="28">
        <v>41</v>
      </c>
      <c r="S10" s="26">
        <f t="shared" si="2"/>
        <v>169</v>
      </c>
      <c r="T10" s="29">
        <v>6</v>
      </c>
      <c r="V10" s="52">
        <v>5</v>
      </c>
      <c r="W10" s="53">
        <v>411</v>
      </c>
      <c r="X10" s="54" t="s">
        <v>100</v>
      </c>
      <c r="Y10" s="55" t="s">
        <v>21</v>
      </c>
      <c r="AA10" s="52">
        <v>5</v>
      </c>
      <c r="AB10" s="53">
        <v>498</v>
      </c>
      <c r="AC10" s="54" t="s">
        <v>117</v>
      </c>
      <c r="AD10" s="55" t="s">
        <v>21</v>
      </c>
      <c r="AF10" s="52">
        <v>7</v>
      </c>
      <c r="AG10" s="53">
        <v>154.5</v>
      </c>
      <c r="AH10" s="53">
        <v>483</v>
      </c>
      <c r="AI10" s="54" t="s">
        <v>112</v>
      </c>
      <c r="AJ10" s="55" t="s">
        <v>81</v>
      </c>
    </row>
    <row r="11" spans="1:36" ht="12.75">
      <c r="A11" s="41">
        <v>418</v>
      </c>
      <c r="B11" s="21" t="s">
        <v>101</v>
      </c>
      <c r="C11" s="22" t="s">
        <v>63</v>
      </c>
      <c r="D11" s="12">
        <v>74</v>
      </c>
      <c r="E11" s="13">
        <v>79.5</v>
      </c>
      <c r="F11" s="14">
        <v>77</v>
      </c>
      <c r="G11" s="23">
        <v>230.5</v>
      </c>
      <c r="H11" s="28">
        <v>50</v>
      </c>
      <c r="I11" s="25">
        <v>81</v>
      </c>
      <c r="J11" s="13">
        <v>82</v>
      </c>
      <c r="K11" s="14">
        <v>82</v>
      </c>
      <c r="L11" s="23">
        <f t="shared" si="0"/>
        <v>245</v>
      </c>
      <c r="M11" s="28">
        <v>70</v>
      </c>
      <c r="N11" s="25">
        <v>76</v>
      </c>
      <c r="O11" s="13">
        <v>75</v>
      </c>
      <c r="P11" s="14">
        <v>77</v>
      </c>
      <c r="Q11" s="23">
        <f t="shared" si="1"/>
        <v>228</v>
      </c>
      <c r="R11" s="28">
        <v>75</v>
      </c>
      <c r="S11" s="26">
        <f t="shared" si="2"/>
        <v>195</v>
      </c>
      <c r="T11" s="29">
        <v>3</v>
      </c>
      <c r="V11" s="52">
        <v>6</v>
      </c>
      <c r="W11" s="53">
        <v>345</v>
      </c>
      <c r="X11" s="54" t="s">
        <v>96</v>
      </c>
      <c r="Y11" s="55" t="s">
        <v>56</v>
      </c>
      <c r="AA11" s="52">
        <v>6</v>
      </c>
      <c r="AB11" s="53">
        <v>453</v>
      </c>
      <c r="AC11" s="54" t="s">
        <v>106</v>
      </c>
      <c r="AD11" s="55" t="s">
        <v>107</v>
      </c>
      <c r="AF11" s="52">
        <v>8</v>
      </c>
      <c r="AG11" s="53">
        <v>147</v>
      </c>
      <c r="AH11" s="53">
        <v>326</v>
      </c>
      <c r="AI11" s="54" t="s">
        <v>94</v>
      </c>
      <c r="AJ11" s="55" t="s">
        <v>95</v>
      </c>
    </row>
    <row r="12" spans="1:36" ht="12.75">
      <c r="A12" s="20">
        <v>419</v>
      </c>
      <c r="B12" s="21" t="s">
        <v>102</v>
      </c>
      <c r="C12" s="11" t="s">
        <v>53</v>
      </c>
      <c r="D12" s="12"/>
      <c r="E12" s="13">
        <v>74.75</v>
      </c>
      <c r="F12" s="14"/>
      <c r="G12" s="23">
        <v>74.75</v>
      </c>
      <c r="H12" s="28"/>
      <c r="I12" s="25"/>
      <c r="J12" s="13">
        <v>76</v>
      </c>
      <c r="K12" s="14"/>
      <c r="L12" s="23">
        <f t="shared" si="0"/>
        <v>76</v>
      </c>
      <c r="M12" s="28"/>
      <c r="N12" s="25"/>
      <c r="O12" s="13">
        <v>67</v>
      </c>
      <c r="P12" s="14"/>
      <c r="Q12" s="23">
        <f t="shared" si="1"/>
        <v>67</v>
      </c>
      <c r="R12" s="28"/>
      <c r="S12" s="26">
        <f t="shared" si="2"/>
        <v>0</v>
      </c>
      <c r="T12" s="29"/>
      <c r="V12" s="52">
        <v>7</v>
      </c>
      <c r="W12" s="53">
        <v>351</v>
      </c>
      <c r="X12" s="54" t="s">
        <v>97</v>
      </c>
      <c r="Y12" s="55" t="s">
        <v>28</v>
      </c>
      <c r="AA12" s="52">
        <v>7</v>
      </c>
      <c r="AB12" s="53">
        <v>374</v>
      </c>
      <c r="AC12" s="54" t="s">
        <v>98</v>
      </c>
      <c r="AD12" s="55" t="s">
        <v>21</v>
      </c>
      <c r="AF12" s="52">
        <v>9</v>
      </c>
      <c r="AG12" s="53">
        <v>140</v>
      </c>
      <c r="AH12" s="53">
        <v>345</v>
      </c>
      <c r="AI12" s="54" t="s">
        <v>96</v>
      </c>
      <c r="AJ12" s="55" t="s">
        <v>56</v>
      </c>
    </row>
    <row r="13" spans="1:36" ht="12.75">
      <c r="A13" s="41">
        <v>424</v>
      </c>
      <c r="B13" s="21" t="s">
        <v>103</v>
      </c>
      <c r="C13" s="22" t="s">
        <v>104</v>
      </c>
      <c r="D13" s="12">
        <v>76.5</v>
      </c>
      <c r="E13" s="13">
        <v>77.5</v>
      </c>
      <c r="F13" s="14">
        <v>78.5</v>
      </c>
      <c r="G13" s="23">
        <v>232.5</v>
      </c>
      <c r="H13" s="28">
        <v>58</v>
      </c>
      <c r="I13" s="25">
        <v>82</v>
      </c>
      <c r="J13" s="43">
        <v>82</v>
      </c>
      <c r="K13" s="14">
        <v>80</v>
      </c>
      <c r="L13" s="23">
        <f t="shared" si="0"/>
        <v>244</v>
      </c>
      <c r="M13" s="28">
        <v>58</v>
      </c>
      <c r="N13" s="25">
        <v>75</v>
      </c>
      <c r="O13" s="13">
        <v>76</v>
      </c>
      <c r="P13" s="14">
        <v>76</v>
      </c>
      <c r="Q13" s="23">
        <f t="shared" si="1"/>
        <v>227</v>
      </c>
      <c r="R13" s="28">
        <v>62.5</v>
      </c>
      <c r="S13" s="26">
        <f t="shared" si="2"/>
        <v>178.5</v>
      </c>
      <c r="T13" s="29">
        <v>4</v>
      </c>
      <c r="V13" s="52">
        <v>8</v>
      </c>
      <c r="W13" s="53">
        <v>326</v>
      </c>
      <c r="X13" s="54" t="s">
        <v>94</v>
      </c>
      <c r="Y13" s="55" t="s">
        <v>95</v>
      </c>
      <c r="AA13" s="52">
        <v>7</v>
      </c>
      <c r="AB13" s="53">
        <v>461</v>
      </c>
      <c r="AC13" s="54" t="s">
        <v>109</v>
      </c>
      <c r="AD13" s="55" t="s">
        <v>110</v>
      </c>
      <c r="AF13" s="52">
        <v>10</v>
      </c>
      <c r="AG13" s="53">
        <v>139.5</v>
      </c>
      <c r="AH13" s="53">
        <v>351</v>
      </c>
      <c r="AI13" s="54" t="s">
        <v>97</v>
      </c>
      <c r="AJ13" s="55" t="s">
        <v>28</v>
      </c>
    </row>
    <row r="14" spans="1:36" ht="12.75">
      <c r="A14" s="20">
        <v>425</v>
      </c>
      <c r="B14" s="21" t="s">
        <v>105</v>
      </c>
      <c r="C14" s="11" t="s">
        <v>28</v>
      </c>
      <c r="D14" s="12">
        <v>68</v>
      </c>
      <c r="E14" s="13">
        <v>72</v>
      </c>
      <c r="F14" s="14"/>
      <c r="G14" s="23">
        <v>140</v>
      </c>
      <c r="H14" s="28">
        <v>32</v>
      </c>
      <c r="I14" s="25">
        <v>76</v>
      </c>
      <c r="J14" s="13">
        <v>75</v>
      </c>
      <c r="K14" s="14"/>
      <c r="L14" s="23">
        <f t="shared" si="0"/>
        <v>151</v>
      </c>
      <c r="M14" s="28">
        <v>32</v>
      </c>
      <c r="N14" s="25">
        <v>68</v>
      </c>
      <c r="O14" s="13">
        <v>69</v>
      </c>
      <c r="P14" s="14"/>
      <c r="Q14" s="23">
        <f t="shared" si="1"/>
        <v>137</v>
      </c>
      <c r="R14" s="28">
        <v>33</v>
      </c>
      <c r="S14" s="26">
        <f t="shared" si="2"/>
        <v>97</v>
      </c>
      <c r="T14" s="29">
        <v>19</v>
      </c>
      <c r="V14" s="52">
        <v>9</v>
      </c>
      <c r="W14" s="53">
        <v>314</v>
      </c>
      <c r="X14" s="54" t="s">
        <v>93</v>
      </c>
      <c r="Y14" s="55" t="s">
        <v>59</v>
      </c>
      <c r="AA14" s="52">
        <v>8</v>
      </c>
      <c r="AB14" s="53">
        <v>351</v>
      </c>
      <c r="AC14" s="54" t="s">
        <v>97</v>
      </c>
      <c r="AD14" s="55" t="s">
        <v>28</v>
      </c>
      <c r="AF14" s="52">
        <v>11</v>
      </c>
      <c r="AG14" s="53">
        <v>129</v>
      </c>
      <c r="AH14" s="53">
        <v>463</v>
      </c>
      <c r="AI14" s="54" t="s">
        <v>111</v>
      </c>
      <c r="AJ14" s="55" t="s">
        <v>26</v>
      </c>
    </row>
    <row r="15" spans="1:36" ht="15.75" thickBot="1">
      <c r="A15" s="88"/>
      <c r="B15" s="89"/>
      <c r="C15" s="90"/>
      <c r="D15" s="78"/>
      <c r="E15" s="79"/>
      <c r="F15" s="80"/>
      <c r="G15" s="81">
        <v>0</v>
      </c>
      <c r="H15" s="82"/>
      <c r="I15" s="83"/>
      <c r="J15" s="84"/>
      <c r="K15" s="85"/>
      <c r="L15" s="86">
        <f t="shared" si="0"/>
        <v>0</v>
      </c>
      <c r="M15" s="87"/>
      <c r="N15" s="83"/>
      <c r="O15" s="84"/>
      <c r="P15" s="85"/>
      <c r="Q15" s="86">
        <f t="shared" si="1"/>
        <v>0</v>
      </c>
      <c r="R15" s="87"/>
      <c r="S15" s="26">
        <f t="shared" si="2"/>
        <v>0</v>
      </c>
      <c r="T15" s="29"/>
      <c r="V15" s="52">
        <v>10</v>
      </c>
      <c r="W15" s="53">
        <v>454</v>
      </c>
      <c r="X15" s="54" t="s">
        <v>108</v>
      </c>
      <c r="Y15" s="55" t="s">
        <v>63</v>
      </c>
      <c r="AA15" s="52">
        <v>8</v>
      </c>
      <c r="AB15" s="53">
        <v>496</v>
      </c>
      <c r="AC15" s="54" t="s">
        <v>116</v>
      </c>
      <c r="AD15" s="55" t="s">
        <v>28</v>
      </c>
      <c r="AF15" s="64">
        <v>12</v>
      </c>
      <c r="AG15" s="65">
        <v>127</v>
      </c>
      <c r="AH15" s="65">
        <v>314</v>
      </c>
      <c r="AI15" s="66" t="s">
        <v>93</v>
      </c>
      <c r="AJ15" s="67" t="s">
        <v>59</v>
      </c>
    </row>
    <row r="16" spans="1:30" ht="12.75">
      <c r="A16" s="41">
        <v>453</v>
      </c>
      <c r="B16" s="21" t="s">
        <v>106</v>
      </c>
      <c r="C16" s="22" t="s">
        <v>107</v>
      </c>
      <c r="D16" s="12">
        <v>76</v>
      </c>
      <c r="E16" s="13">
        <v>77</v>
      </c>
      <c r="F16" s="14">
        <v>80</v>
      </c>
      <c r="G16" s="23">
        <v>233</v>
      </c>
      <c r="H16" s="28">
        <v>65</v>
      </c>
      <c r="I16" s="25">
        <v>84</v>
      </c>
      <c r="J16" s="13">
        <v>83</v>
      </c>
      <c r="K16" s="14">
        <v>85</v>
      </c>
      <c r="L16" s="23">
        <f t="shared" si="0"/>
        <v>252</v>
      </c>
      <c r="M16" s="28">
        <v>100</v>
      </c>
      <c r="N16" s="25">
        <v>75</v>
      </c>
      <c r="O16" s="13">
        <v>70</v>
      </c>
      <c r="P16" s="14">
        <v>76</v>
      </c>
      <c r="Q16" s="23">
        <f t="shared" si="1"/>
        <v>221</v>
      </c>
      <c r="R16" s="28">
        <v>50</v>
      </c>
      <c r="S16" s="26">
        <f t="shared" si="2"/>
        <v>215</v>
      </c>
      <c r="T16" s="29">
        <v>2</v>
      </c>
      <c r="V16" s="52">
        <v>10</v>
      </c>
      <c r="W16" s="53">
        <v>463</v>
      </c>
      <c r="X16" s="54" t="s">
        <v>111</v>
      </c>
      <c r="Y16" s="55" t="s">
        <v>26</v>
      </c>
      <c r="AA16" s="52">
        <v>9</v>
      </c>
      <c r="AB16" s="53">
        <v>525</v>
      </c>
      <c r="AC16" s="54" t="s">
        <v>118</v>
      </c>
      <c r="AD16" s="55" t="s">
        <v>53</v>
      </c>
    </row>
    <row r="17" spans="1:30" ht="12.75">
      <c r="A17" s="20">
        <v>454</v>
      </c>
      <c r="B17" s="21" t="s">
        <v>108</v>
      </c>
      <c r="C17" s="11" t="s">
        <v>63</v>
      </c>
      <c r="D17" s="12">
        <v>70</v>
      </c>
      <c r="E17" s="13">
        <v>74</v>
      </c>
      <c r="F17" s="14"/>
      <c r="G17" s="23">
        <v>144</v>
      </c>
      <c r="H17" s="28">
        <v>34.5</v>
      </c>
      <c r="I17" s="25">
        <v>79</v>
      </c>
      <c r="J17" s="13">
        <v>78</v>
      </c>
      <c r="K17" s="14"/>
      <c r="L17" s="23">
        <f t="shared" si="0"/>
        <v>157</v>
      </c>
      <c r="M17" s="28">
        <v>35.5</v>
      </c>
      <c r="N17" s="25">
        <v>71</v>
      </c>
      <c r="O17" s="13">
        <v>71.75</v>
      </c>
      <c r="P17" s="14"/>
      <c r="Q17" s="23">
        <f t="shared" si="1"/>
        <v>142.75</v>
      </c>
      <c r="R17" s="28">
        <v>38</v>
      </c>
      <c r="S17" s="26">
        <f t="shared" si="2"/>
        <v>108</v>
      </c>
      <c r="T17" s="29">
        <v>15</v>
      </c>
      <c r="V17" s="52">
        <v>11</v>
      </c>
      <c r="W17" s="53">
        <v>495</v>
      </c>
      <c r="X17" s="54" t="s">
        <v>115</v>
      </c>
      <c r="Y17" s="55" t="s">
        <v>21</v>
      </c>
      <c r="AA17" s="52">
        <v>10</v>
      </c>
      <c r="AB17" s="53">
        <v>419</v>
      </c>
      <c r="AC17" s="54" t="s">
        <v>102</v>
      </c>
      <c r="AD17" s="55" t="s">
        <v>53</v>
      </c>
    </row>
    <row r="18" spans="1:30" ht="12.75">
      <c r="A18" s="41">
        <v>461</v>
      </c>
      <c r="B18" s="21" t="s">
        <v>109</v>
      </c>
      <c r="C18" s="22" t="s">
        <v>110</v>
      </c>
      <c r="D18" s="12">
        <v>78</v>
      </c>
      <c r="E18" s="13">
        <v>76.5</v>
      </c>
      <c r="F18" s="14">
        <v>82</v>
      </c>
      <c r="G18" s="23">
        <v>236.5</v>
      </c>
      <c r="H18" s="28">
        <v>75</v>
      </c>
      <c r="I18" s="25">
        <v>78.5</v>
      </c>
      <c r="J18" s="13">
        <v>79</v>
      </c>
      <c r="K18" s="14">
        <v>82</v>
      </c>
      <c r="L18" s="23">
        <f t="shared" si="0"/>
        <v>239.5</v>
      </c>
      <c r="M18" s="28">
        <v>45</v>
      </c>
      <c r="N18" s="25">
        <v>75</v>
      </c>
      <c r="O18" s="13">
        <v>74</v>
      </c>
      <c r="P18" s="14">
        <v>76.5</v>
      </c>
      <c r="Q18" s="23">
        <f t="shared" si="1"/>
        <v>225.5</v>
      </c>
      <c r="R18" s="28">
        <v>56</v>
      </c>
      <c r="S18" s="26">
        <f t="shared" si="2"/>
        <v>176</v>
      </c>
      <c r="T18" s="29">
        <v>5</v>
      </c>
      <c r="V18" s="52">
        <v>11</v>
      </c>
      <c r="W18" s="53">
        <v>498</v>
      </c>
      <c r="X18" s="54" t="s">
        <v>117</v>
      </c>
      <c r="Y18" s="55" t="s">
        <v>21</v>
      </c>
      <c r="AA18" s="52">
        <v>11</v>
      </c>
      <c r="AB18" s="53">
        <v>314</v>
      </c>
      <c r="AC18" s="54" t="s">
        <v>93</v>
      </c>
      <c r="AD18" s="55" t="s">
        <v>59</v>
      </c>
    </row>
    <row r="19" spans="1:30" ht="12.75">
      <c r="A19" s="41">
        <v>463</v>
      </c>
      <c r="B19" s="21" t="s">
        <v>111</v>
      </c>
      <c r="C19" s="22" t="s">
        <v>26</v>
      </c>
      <c r="D19" s="12">
        <v>75</v>
      </c>
      <c r="E19" s="13">
        <v>78</v>
      </c>
      <c r="F19" s="14">
        <v>74</v>
      </c>
      <c r="G19" s="23">
        <v>227</v>
      </c>
      <c r="H19" s="28">
        <v>47</v>
      </c>
      <c r="I19" s="25">
        <v>79</v>
      </c>
      <c r="J19" s="13">
        <v>80</v>
      </c>
      <c r="K19" s="14">
        <v>80</v>
      </c>
      <c r="L19" s="23">
        <f t="shared" si="0"/>
        <v>239</v>
      </c>
      <c r="M19" s="28">
        <v>43</v>
      </c>
      <c r="N19" s="25">
        <v>71</v>
      </c>
      <c r="O19" s="13">
        <v>72</v>
      </c>
      <c r="P19" s="14">
        <v>71.5</v>
      </c>
      <c r="Q19" s="23">
        <f t="shared" si="1"/>
        <v>214.5</v>
      </c>
      <c r="R19" s="28">
        <v>39</v>
      </c>
      <c r="S19" s="26">
        <f t="shared" si="2"/>
        <v>129</v>
      </c>
      <c r="T19" s="29">
        <v>11</v>
      </c>
      <c r="V19" s="52">
        <v>12</v>
      </c>
      <c r="W19" s="53">
        <v>494</v>
      </c>
      <c r="X19" s="54" t="s">
        <v>114</v>
      </c>
      <c r="Y19" s="55" t="s">
        <v>28</v>
      </c>
      <c r="AA19" s="52">
        <v>11</v>
      </c>
      <c r="AB19" s="53">
        <v>454</v>
      </c>
      <c r="AC19" s="54" t="s">
        <v>108</v>
      </c>
      <c r="AD19" s="55" t="s">
        <v>63</v>
      </c>
    </row>
    <row r="20" spans="1:30" ht="12.75">
      <c r="A20" s="41">
        <v>483</v>
      </c>
      <c r="B20" s="21" t="s">
        <v>112</v>
      </c>
      <c r="C20" s="22" t="s">
        <v>81</v>
      </c>
      <c r="D20" s="12">
        <v>77.5</v>
      </c>
      <c r="E20" s="13">
        <v>77.5</v>
      </c>
      <c r="F20" s="14">
        <v>76</v>
      </c>
      <c r="G20" s="23">
        <v>231</v>
      </c>
      <c r="H20" s="28">
        <v>53</v>
      </c>
      <c r="I20" s="25">
        <v>78</v>
      </c>
      <c r="J20" s="13">
        <v>77</v>
      </c>
      <c r="K20" s="14">
        <v>77</v>
      </c>
      <c r="L20" s="23">
        <f t="shared" si="0"/>
        <v>232</v>
      </c>
      <c r="M20" s="28">
        <v>39</v>
      </c>
      <c r="N20" s="25">
        <v>77.5</v>
      </c>
      <c r="O20" s="13">
        <v>75.5</v>
      </c>
      <c r="P20" s="14">
        <v>74</v>
      </c>
      <c r="Q20" s="23">
        <f t="shared" si="1"/>
        <v>227</v>
      </c>
      <c r="R20" s="28">
        <v>62.5</v>
      </c>
      <c r="S20" s="26">
        <f t="shared" si="2"/>
        <v>154.5</v>
      </c>
      <c r="T20" s="29">
        <v>7</v>
      </c>
      <c r="V20" s="56">
        <v>13</v>
      </c>
      <c r="W20" s="57">
        <v>425</v>
      </c>
      <c r="X20" s="58" t="s">
        <v>105</v>
      </c>
      <c r="Y20" s="59" t="s">
        <v>28</v>
      </c>
      <c r="AA20" s="56">
        <v>12</v>
      </c>
      <c r="AB20" s="57">
        <v>495</v>
      </c>
      <c r="AC20" s="58" t="s">
        <v>115</v>
      </c>
      <c r="AD20" s="59" t="s">
        <v>21</v>
      </c>
    </row>
    <row r="21" spans="1:30" ht="12.75">
      <c r="A21" s="41">
        <v>485</v>
      </c>
      <c r="B21" s="21" t="s">
        <v>113</v>
      </c>
      <c r="C21" s="22" t="s">
        <v>38</v>
      </c>
      <c r="D21" s="12">
        <v>79</v>
      </c>
      <c r="E21" s="13">
        <v>83</v>
      </c>
      <c r="F21" s="14">
        <v>77.5</v>
      </c>
      <c r="G21" s="23">
        <v>239.5</v>
      </c>
      <c r="H21" s="28">
        <v>100</v>
      </c>
      <c r="I21" s="25">
        <v>80</v>
      </c>
      <c r="J21" s="13">
        <v>82</v>
      </c>
      <c r="K21" s="14">
        <v>81</v>
      </c>
      <c r="L21" s="23">
        <f t="shared" si="0"/>
        <v>243</v>
      </c>
      <c r="M21" s="28">
        <v>51.5</v>
      </c>
      <c r="N21" s="25">
        <v>75.5</v>
      </c>
      <c r="O21" s="13">
        <v>77</v>
      </c>
      <c r="P21" s="14">
        <v>77.5</v>
      </c>
      <c r="Q21" s="23">
        <f t="shared" si="1"/>
        <v>230</v>
      </c>
      <c r="R21" s="28">
        <v>100</v>
      </c>
      <c r="S21" s="26">
        <f t="shared" si="2"/>
        <v>251.5</v>
      </c>
      <c r="T21" s="29">
        <v>1</v>
      </c>
      <c r="V21" s="56">
        <v>14</v>
      </c>
      <c r="W21" s="57">
        <v>374</v>
      </c>
      <c r="X21" s="58" t="s">
        <v>98</v>
      </c>
      <c r="Y21" s="59" t="s">
        <v>21</v>
      </c>
      <c r="AA21" s="56">
        <v>13</v>
      </c>
      <c r="AB21" s="57">
        <v>326</v>
      </c>
      <c r="AC21" s="58" t="s">
        <v>94</v>
      </c>
      <c r="AD21" s="59" t="s">
        <v>95</v>
      </c>
    </row>
    <row r="22" spans="1:30" ht="12.75">
      <c r="A22" s="20">
        <v>494</v>
      </c>
      <c r="B22" s="21" t="s">
        <v>114</v>
      </c>
      <c r="C22" s="11" t="s">
        <v>28</v>
      </c>
      <c r="D22" s="12">
        <v>70</v>
      </c>
      <c r="E22" s="13">
        <v>73</v>
      </c>
      <c r="F22" s="14"/>
      <c r="G22" s="23">
        <v>143</v>
      </c>
      <c r="H22" s="28">
        <v>33</v>
      </c>
      <c r="I22" s="25">
        <v>78</v>
      </c>
      <c r="J22" s="13">
        <v>79</v>
      </c>
      <c r="K22" s="14"/>
      <c r="L22" s="23">
        <f t="shared" si="0"/>
        <v>157</v>
      </c>
      <c r="M22" s="28">
        <v>35.5</v>
      </c>
      <c r="N22" s="25">
        <v>70</v>
      </c>
      <c r="O22" s="13">
        <v>70</v>
      </c>
      <c r="P22" s="14"/>
      <c r="Q22" s="23">
        <f t="shared" si="1"/>
        <v>140</v>
      </c>
      <c r="R22" s="28">
        <v>35</v>
      </c>
      <c r="S22" s="26">
        <f t="shared" si="2"/>
        <v>103.5</v>
      </c>
      <c r="T22" s="29">
        <v>17</v>
      </c>
      <c r="V22" s="56">
        <v>15</v>
      </c>
      <c r="W22" s="57">
        <v>390</v>
      </c>
      <c r="X22" s="58" t="s">
        <v>99</v>
      </c>
      <c r="Y22" s="59" t="s">
        <v>19</v>
      </c>
      <c r="AA22" s="56">
        <v>13</v>
      </c>
      <c r="AB22" s="57">
        <v>345</v>
      </c>
      <c r="AC22" s="58" t="s">
        <v>96</v>
      </c>
      <c r="AD22" s="59" t="s">
        <v>56</v>
      </c>
    </row>
    <row r="23" spans="1:30" ht="13.5" thickBot="1">
      <c r="A23" s="20">
        <v>495</v>
      </c>
      <c r="B23" s="21" t="s">
        <v>115</v>
      </c>
      <c r="C23" s="11" t="s">
        <v>21</v>
      </c>
      <c r="D23" s="12">
        <v>70.5</v>
      </c>
      <c r="E23" s="13">
        <v>73.5</v>
      </c>
      <c r="F23" s="14"/>
      <c r="G23" s="23">
        <v>144</v>
      </c>
      <c r="H23" s="28">
        <v>34.5</v>
      </c>
      <c r="I23" s="25">
        <v>80</v>
      </c>
      <c r="J23" s="13">
        <v>79</v>
      </c>
      <c r="K23" s="14"/>
      <c r="L23" s="23">
        <f t="shared" si="0"/>
        <v>159</v>
      </c>
      <c r="M23" s="28">
        <v>38</v>
      </c>
      <c r="N23" s="25">
        <v>70.5</v>
      </c>
      <c r="O23" s="13">
        <v>70</v>
      </c>
      <c r="P23" s="14"/>
      <c r="Q23" s="23">
        <f t="shared" si="1"/>
        <v>140.5</v>
      </c>
      <c r="R23" s="28">
        <v>36</v>
      </c>
      <c r="S23" s="26">
        <f t="shared" si="2"/>
        <v>108.5</v>
      </c>
      <c r="T23" s="29">
        <v>14</v>
      </c>
      <c r="V23" s="64">
        <v>16</v>
      </c>
      <c r="W23" s="65">
        <v>496</v>
      </c>
      <c r="X23" s="66" t="s">
        <v>116</v>
      </c>
      <c r="Y23" s="67" t="s">
        <v>28</v>
      </c>
      <c r="AA23" s="60">
        <v>13</v>
      </c>
      <c r="AB23" s="61">
        <v>390</v>
      </c>
      <c r="AC23" s="62" t="s">
        <v>99</v>
      </c>
      <c r="AD23" s="63" t="s">
        <v>19</v>
      </c>
    </row>
    <row r="24" spans="1:30" ht="12.75">
      <c r="A24" s="20">
        <v>496</v>
      </c>
      <c r="B24" s="21" t="s">
        <v>116</v>
      </c>
      <c r="C24" s="11" t="s">
        <v>28</v>
      </c>
      <c r="D24" s="12">
        <v>50</v>
      </c>
      <c r="E24" s="13">
        <v>76</v>
      </c>
      <c r="F24" s="14"/>
      <c r="G24" s="23">
        <v>126</v>
      </c>
      <c r="H24" s="28">
        <v>31</v>
      </c>
      <c r="I24" s="25">
        <v>50</v>
      </c>
      <c r="J24" s="13">
        <v>78</v>
      </c>
      <c r="K24" s="14"/>
      <c r="L24" s="23">
        <f t="shared" si="0"/>
        <v>128</v>
      </c>
      <c r="M24" s="28">
        <v>31</v>
      </c>
      <c r="N24" s="25">
        <v>50</v>
      </c>
      <c r="O24" s="13">
        <v>74.5</v>
      </c>
      <c r="P24" s="14"/>
      <c r="Q24" s="23">
        <f t="shared" si="1"/>
        <v>124.5</v>
      </c>
      <c r="R24" s="28">
        <v>31</v>
      </c>
      <c r="S24" s="26">
        <f t="shared" si="2"/>
        <v>93</v>
      </c>
      <c r="T24" s="29">
        <v>20</v>
      </c>
      <c r="AA24" s="60">
        <v>13</v>
      </c>
      <c r="AB24" s="61">
        <v>494</v>
      </c>
      <c r="AC24" s="62" t="s">
        <v>114</v>
      </c>
      <c r="AD24" s="63" t="s">
        <v>28</v>
      </c>
    </row>
    <row r="25" spans="1:30" ht="13.5" thickBot="1">
      <c r="A25" s="20">
        <v>498</v>
      </c>
      <c r="B25" s="21" t="s">
        <v>117</v>
      </c>
      <c r="C25" s="11" t="s">
        <v>21</v>
      </c>
      <c r="D25" s="12">
        <v>71</v>
      </c>
      <c r="E25" s="13">
        <v>77.5</v>
      </c>
      <c r="F25" s="14"/>
      <c r="G25" s="23">
        <v>148.5</v>
      </c>
      <c r="H25" s="28">
        <v>37</v>
      </c>
      <c r="I25" s="25">
        <v>77</v>
      </c>
      <c r="J25" s="13">
        <v>76</v>
      </c>
      <c r="K25" s="14"/>
      <c r="L25" s="23">
        <f t="shared" si="0"/>
        <v>153</v>
      </c>
      <c r="M25" s="28">
        <v>33</v>
      </c>
      <c r="N25" s="25">
        <v>70.5</v>
      </c>
      <c r="O25" s="13">
        <v>72</v>
      </c>
      <c r="P25" s="14"/>
      <c r="Q25" s="23">
        <f t="shared" si="1"/>
        <v>142.5</v>
      </c>
      <c r="R25" s="28">
        <v>37</v>
      </c>
      <c r="S25" s="26">
        <f t="shared" si="2"/>
        <v>107</v>
      </c>
      <c r="T25" s="29">
        <v>16</v>
      </c>
      <c r="AA25" s="64">
        <v>14</v>
      </c>
      <c r="AB25" s="65">
        <v>425</v>
      </c>
      <c r="AC25" s="66" t="s">
        <v>105</v>
      </c>
      <c r="AD25" s="67" t="s">
        <v>28</v>
      </c>
    </row>
    <row r="26" spans="1:20" ht="12.75">
      <c r="A26" s="20">
        <v>525</v>
      </c>
      <c r="B26" s="21" t="s">
        <v>118</v>
      </c>
      <c r="C26" s="11" t="s">
        <v>53</v>
      </c>
      <c r="D26" s="12"/>
      <c r="E26" s="13">
        <v>75</v>
      </c>
      <c r="F26" s="14"/>
      <c r="G26" s="23">
        <v>75</v>
      </c>
      <c r="H26" s="28"/>
      <c r="I26" s="25"/>
      <c r="J26" s="13">
        <v>75</v>
      </c>
      <c r="K26" s="14"/>
      <c r="L26" s="23">
        <f t="shared" si="0"/>
        <v>75</v>
      </c>
      <c r="M26" s="28"/>
      <c r="N26" s="25"/>
      <c r="O26" s="13">
        <v>68.5</v>
      </c>
      <c r="P26" s="14"/>
      <c r="Q26" s="23">
        <f t="shared" si="1"/>
        <v>68.5</v>
      </c>
      <c r="R26" s="28"/>
      <c r="S26" s="26">
        <f t="shared" si="2"/>
        <v>0</v>
      </c>
      <c r="T26" s="29"/>
    </row>
    <row r="27" spans="1:20" ht="12.75">
      <c r="A27" s="20"/>
      <c r="B27" s="21"/>
      <c r="C27" s="11"/>
      <c r="D27" s="12"/>
      <c r="E27" s="13"/>
      <c r="F27" s="14"/>
      <c r="G27" s="23">
        <v>0</v>
      </c>
      <c r="H27" s="28"/>
      <c r="I27" s="25"/>
      <c r="J27" s="13"/>
      <c r="K27" s="14"/>
      <c r="L27" s="23">
        <v>0</v>
      </c>
      <c r="M27" s="28"/>
      <c r="N27" s="25"/>
      <c r="O27" s="13"/>
      <c r="P27" s="14"/>
      <c r="Q27" s="23">
        <v>0</v>
      </c>
      <c r="R27" s="28"/>
      <c r="S27" s="26">
        <v>0</v>
      </c>
      <c r="T27" s="29"/>
    </row>
    <row r="28" spans="1:20" ht="12.75">
      <c r="A28" s="20"/>
      <c r="B28" s="21"/>
      <c r="C28" s="11"/>
      <c r="D28" s="12"/>
      <c r="E28" s="13"/>
      <c r="F28" s="14"/>
      <c r="G28" s="23">
        <v>0</v>
      </c>
      <c r="H28" s="28"/>
      <c r="I28" s="25"/>
      <c r="J28" s="13"/>
      <c r="K28" s="14"/>
      <c r="L28" s="23">
        <v>0</v>
      </c>
      <c r="M28" s="28"/>
      <c r="N28" s="25"/>
      <c r="O28" s="13"/>
      <c r="P28" s="14"/>
      <c r="Q28" s="23">
        <v>0</v>
      </c>
      <c r="R28" s="28"/>
      <c r="S28" s="26">
        <v>0</v>
      </c>
      <c r="T28" s="29"/>
    </row>
    <row r="29" spans="1:20" ht="12.75">
      <c r="A29" s="20"/>
      <c r="B29" s="21"/>
      <c r="C29" s="11"/>
      <c r="D29" s="12"/>
      <c r="E29" s="13"/>
      <c r="F29" s="14"/>
      <c r="G29" s="23">
        <v>0</v>
      </c>
      <c r="H29" s="28"/>
      <c r="I29" s="25"/>
      <c r="J29" s="13"/>
      <c r="K29" s="14"/>
      <c r="L29" s="23">
        <v>0</v>
      </c>
      <c r="M29" s="28"/>
      <c r="N29" s="25"/>
      <c r="O29" s="13"/>
      <c r="P29" s="14"/>
      <c r="Q29" s="23">
        <v>0</v>
      </c>
      <c r="R29" s="28"/>
      <c r="S29" s="26">
        <v>0</v>
      </c>
      <c r="T29" s="29"/>
    </row>
    <row r="30" spans="1:20" ht="13.5" thickBot="1">
      <c r="A30" s="30"/>
      <c r="B30" s="31"/>
      <c r="C30" s="32"/>
      <c r="D30" s="33"/>
      <c r="E30" s="34"/>
      <c r="F30" s="35"/>
      <c r="G30" s="36">
        <v>0</v>
      </c>
      <c r="H30" s="37"/>
      <c r="I30" s="38"/>
      <c r="J30" s="34"/>
      <c r="K30" s="35"/>
      <c r="L30" s="36">
        <v>0</v>
      </c>
      <c r="M30" s="37"/>
      <c r="N30" s="38"/>
      <c r="O30" s="34"/>
      <c r="P30" s="35"/>
      <c r="Q30" s="36">
        <v>0</v>
      </c>
      <c r="R30" s="37"/>
      <c r="S30" s="39">
        <v>0</v>
      </c>
      <c r="T30" s="40"/>
    </row>
  </sheetData>
  <sheetProtection/>
  <mergeCells count="14">
    <mergeCell ref="A1:T1"/>
    <mergeCell ref="A2:B3"/>
    <mergeCell ref="C2:C3"/>
    <mergeCell ref="D2:H2"/>
    <mergeCell ref="I2:M2"/>
    <mergeCell ref="N2:R2"/>
    <mergeCell ref="S2:T2"/>
    <mergeCell ref="AC2:AD2"/>
    <mergeCell ref="AG1:AJ1"/>
    <mergeCell ref="AF2:AI2"/>
    <mergeCell ref="W1:X1"/>
    <mergeCell ref="V2:W2"/>
    <mergeCell ref="X2:Y2"/>
    <mergeCell ref="AA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Asja</dc:creator>
  <cp:keywords/>
  <dc:description/>
  <cp:lastModifiedBy>Mike</cp:lastModifiedBy>
  <dcterms:created xsi:type="dcterms:W3CDTF">2016-05-07T17:52:50Z</dcterms:created>
  <dcterms:modified xsi:type="dcterms:W3CDTF">2016-05-18T18:46:26Z</dcterms:modified>
  <cp:category/>
  <cp:version/>
  <cp:contentType/>
  <cp:contentStatus/>
</cp:coreProperties>
</file>